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8" activeTab="0"/>
  </bookViews>
  <sheets>
    <sheet name="Detailed Account Transacti" sheetId="1" r:id="rId1"/>
    <sheet name="Additional information" sheetId="2" r:id="rId2"/>
  </sheets>
  <definedNames/>
  <calcPr fullCalcOnLoad="1"/>
</workbook>
</file>

<file path=xl/comments1.xml><?xml version="1.0" encoding="utf-8"?>
<comments xmlns="http://schemas.openxmlformats.org/spreadsheetml/2006/main">
  <authors>
    <author>ParishClerk</author>
  </authors>
  <commentList>
    <comment ref="F84" authorId="0">
      <text>
        <r>
          <rPr>
            <b/>
            <sz val="9"/>
            <rFont val="Tahoma"/>
            <family val="0"/>
          </rPr>
          <t>ParishClerk:</t>
        </r>
        <r>
          <rPr>
            <sz val="9"/>
            <rFont val="Tahoma"/>
            <family val="0"/>
          </rPr>
          <t xml:space="preserve">
Line changed from Badbury Railings as council approved moving £2,500 from this fund a creating a reserved fund for SID and A346 improvement work for Badbury</t>
        </r>
      </text>
    </comment>
  </commentList>
</comments>
</file>

<file path=xl/sharedStrings.xml><?xml version="1.0" encoding="utf-8"?>
<sst xmlns="http://schemas.openxmlformats.org/spreadsheetml/2006/main" count="403" uniqueCount="212">
  <si>
    <t>Detailed Account Transaction Report</t>
  </si>
  <si>
    <t>Chiseldon Parish Council</t>
  </si>
  <si>
    <t>From 1 November 2020 to 30 November 2020</t>
  </si>
  <si>
    <t>Account Code</t>
  </si>
  <si>
    <t>Account Name</t>
  </si>
  <si>
    <t>Date</t>
  </si>
  <si>
    <t>Type</t>
  </si>
  <si>
    <t>Reference</t>
  </si>
  <si>
    <t>Gross</t>
  </si>
  <si>
    <t>VAT</t>
  </si>
  <si>
    <t>Net</t>
  </si>
  <si>
    <t>VAT Rate</t>
  </si>
  <si>
    <t>VAT Name</t>
  </si>
  <si>
    <t>Capital Expenditure</t>
  </si>
  <si>
    <t>333</t>
  </si>
  <si>
    <t>Recreation: Gas and Electricity - Rec Hall &amp; Pavillion</t>
  </si>
  <si>
    <t>PAY</t>
  </si>
  <si>
    <t>5% (VAT on Expenses)</t>
  </si>
  <si>
    <t>353</t>
  </si>
  <si>
    <t>Environment: Gas and Electricity - Chapel</t>
  </si>
  <si>
    <t>512</t>
  </si>
  <si>
    <t>Finance: IT - PC, virus, email, domain name &amp; Xero</t>
  </si>
  <si>
    <t>Monthly website domain fee</t>
  </si>
  <si>
    <t>20% (VAT on Expenses)</t>
  </si>
  <si>
    <t>326</t>
  </si>
  <si>
    <t>Recreation: Building Maintenance</t>
  </si>
  <si>
    <t>New outside tap to Tennis Club</t>
  </si>
  <si>
    <t>No VAT</t>
  </si>
  <si>
    <t>825</t>
  </si>
  <si>
    <t>PAYE &amp; NI Payable (HMRC)</t>
  </si>
  <si>
    <t>HMRC Oct payment</t>
  </si>
  <si>
    <t>332</t>
  </si>
  <si>
    <t>Recreation: Cleaning</t>
  </si>
  <si>
    <t>Flood barrier at Rec Hall entrance</t>
  </si>
  <si>
    <t>507</t>
  </si>
  <si>
    <t>Finance: Staff salary only</t>
  </si>
  <si>
    <t>210</t>
  </si>
  <si>
    <t>Recreation:Hall Hire income</t>
  </si>
  <si>
    <t>INV</t>
  </si>
  <si>
    <t>20% (VAT on Income)</t>
  </si>
  <si>
    <t>511</t>
  </si>
  <si>
    <t>Finance: Professional Fees</t>
  </si>
  <si>
    <t>Subscription to Living Wage</t>
  </si>
  <si>
    <t>233</t>
  </si>
  <si>
    <t>Income to be spent on Covid19 provisions</t>
  </si>
  <si>
    <t>Covid 19 food donation</t>
  </si>
  <si>
    <t>521</t>
  </si>
  <si>
    <t>Contractors costs - fuel, mileage etc</t>
  </si>
  <si>
    <t>351</t>
  </si>
  <si>
    <t>Environment: Hedge Trimming, tree trimming and Grass cutting</t>
  </si>
  <si>
    <t>366</t>
  </si>
  <si>
    <t>EGPA: Misc Expenditure</t>
  </si>
  <si>
    <t>364</t>
  </si>
  <si>
    <t>EGPA - Village Planter costs</t>
  </si>
  <si>
    <t>331</t>
  </si>
  <si>
    <t>Recreation: CVPA general Maintenance</t>
  </si>
  <si>
    <t>361</t>
  </si>
  <si>
    <t>Environment:Litter Picking</t>
  </si>
  <si>
    <t>360</t>
  </si>
  <si>
    <t>Environment: General Maintenance</t>
  </si>
  <si>
    <t>352</t>
  </si>
  <si>
    <t>Environment: Dog and Litter bins</t>
  </si>
  <si>
    <t>329</t>
  </si>
  <si>
    <t>Recreation: Waste Collection</t>
  </si>
  <si>
    <t>501</t>
  </si>
  <si>
    <t>Finance: Courses and Training</t>
  </si>
  <si>
    <t>Courses Andy &amp; Ian  WALC</t>
  </si>
  <si>
    <t>211</t>
  </si>
  <si>
    <t>Recreation: Football Pitch hire income</t>
  </si>
  <si>
    <t>Clerks training - planning white paper</t>
  </si>
  <si>
    <t>Alarm sensors for new rec doors</t>
  </si>
  <si>
    <t>510</t>
  </si>
  <si>
    <t>Finance: Charitable Donations to other organisations</t>
  </si>
  <si>
    <t>Donation for community assistance visit</t>
  </si>
  <si>
    <t>227</t>
  </si>
  <si>
    <t>Income accounts for donations received</t>
  </si>
  <si>
    <t>Donation for Xmas tree provision</t>
  </si>
  <si>
    <t>367</t>
  </si>
  <si>
    <t>EGPA - STORM costs</t>
  </si>
  <si>
    <t xml:space="preserve">Sept Facilities management </t>
  </si>
  <si>
    <t>482</t>
  </si>
  <si>
    <t>Pensions Costs</t>
  </si>
  <si>
    <t>Nov NEST pension</t>
  </si>
  <si>
    <t>514</t>
  </si>
  <si>
    <t>Staff Pension payments</t>
  </si>
  <si>
    <t>CVPA metal QR codes for Covid x2</t>
  </si>
  <si>
    <t>349</t>
  </si>
  <si>
    <t>Planning - Misc Costs</t>
  </si>
  <si>
    <t>Payment for Church St information board permission</t>
  </si>
  <si>
    <t>Strimmer parts &amp; weedkiller sprayer</t>
  </si>
  <si>
    <t>Inputting of budget figures on Xero</t>
  </si>
  <si>
    <t>350</t>
  </si>
  <si>
    <t>Environment: WARP</t>
  </si>
  <si>
    <t>Washpool maint</t>
  </si>
  <si>
    <t>201</t>
  </si>
  <si>
    <t>Environment: Allotments income</t>
  </si>
  <si>
    <t>1A allotment fees</t>
  </si>
  <si>
    <t>Plot 1B fees</t>
  </si>
  <si>
    <t>357</t>
  </si>
  <si>
    <t>Environment: Cemetery Maintenance</t>
  </si>
  <si>
    <t>12A Plot fees allotment</t>
  </si>
  <si>
    <t>EGPA</t>
  </si>
  <si>
    <t>Finance Course Ian and Andy</t>
  </si>
  <si>
    <t>504</t>
  </si>
  <si>
    <t>Finance: Telephone and Broadband</t>
  </si>
  <si>
    <t>Total</t>
  </si>
  <si>
    <t>Pavilion elec</t>
  </si>
  <si>
    <t>Chapel elec</t>
  </si>
  <si>
    <t>Rec hall elec</t>
  </si>
  <si>
    <t>Monthly Xero accounts fee</t>
  </si>
  <si>
    <t>Covid supplies to open Rec hall</t>
  </si>
  <si>
    <t>OCtober salary payment</t>
  </si>
  <si>
    <t>Table tennis hall hire</t>
  </si>
  <si>
    <t>Handyman mileage</t>
  </si>
  <si>
    <t>Handyman grass strimming</t>
  </si>
  <si>
    <t>Handyman - all boards/defib etc checks</t>
  </si>
  <si>
    <t>Handyman supplies purchasing</t>
  </si>
  <si>
    <t>Handyman planter maint</t>
  </si>
  <si>
    <t>Handyman leaf blowing pavements</t>
  </si>
  <si>
    <t>HandymanCVPA repairs</t>
  </si>
  <si>
    <t>Handyman Covid prep work</t>
  </si>
  <si>
    <t>Handyman hedge trimming</t>
  </si>
  <si>
    <t>Handyman litter picking</t>
  </si>
  <si>
    <t>Handyman - misc jobs</t>
  </si>
  <si>
    <t>Handyman  - weeding</t>
  </si>
  <si>
    <t>Handyman - fuel for strimmer</t>
  </si>
  <si>
    <t>Handyman - planter repair materials</t>
  </si>
  <si>
    <t>Handyman - rec hall supplies</t>
  </si>
  <si>
    <t>Grass cutting Oct</t>
  </si>
  <si>
    <t>Dog bins Oct</t>
  </si>
  <si>
    <t>Rubbish bins Oct</t>
  </si>
  <si>
    <t>Rec ground bins Oct</t>
  </si>
  <si>
    <t>Litter picking Oct</t>
  </si>
  <si>
    <t>Football pitch hire</t>
  </si>
  <si>
    <t>WARP allocated funds</t>
  </si>
  <si>
    <t>Plot 10A allotment renewal fees</t>
  </si>
  <si>
    <t>Softball pitch invoice</t>
  </si>
  <si>
    <t>Plot 13A allotment fees</t>
  </si>
  <si>
    <t xml:space="preserve">Rec field Grass cutting Sept </t>
  </si>
  <si>
    <t>Grass cutting Sept Oct</t>
  </si>
  <si>
    <t>Cemetery grass cuttting sept</t>
  </si>
  <si>
    <t>Cemetery grass cuttting Oct</t>
  </si>
  <si>
    <t>CVPA grass cutting sept</t>
  </si>
  <si>
    <t xml:space="preserve">CVPA grass cutting oct </t>
  </si>
  <si>
    <t>20% deposit new CVPA equipment</t>
  </si>
  <si>
    <t>Nov salary</t>
  </si>
  <si>
    <t>Office phone and broadband</t>
  </si>
  <si>
    <t>Income</t>
  </si>
  <si>
    <t>From allocated reserved funds</t>
  </si>
  <si>
    <t>MJ - manual journals</t>
  </si>
  <si>
    <t>From CPC grant fund</t>
  </si>
  <si>
    <t xml:space="preserve"> </t>
  </si>
  <si>
    <t>Of which:</t>
  </si>
  <si>
    <t>Allocated Reserves</t>
  </si>
  <si>
    <t>A</t>
  </si>
  <si>
    <t>Rec Hall Replacement</t>
  </si>
  <si>
    <t xml:space="preserve">£10000 added in March 2020 </t>
  </si>
  <si>
    <t>B</t>
  </si>
  <si>
    <t>Rec Ground Drainage</t>
  </si>
  <si>
    <t>Added £5,000 Sept 2020 -  not recorded originally</t>
  </si>
  <si>
    <t>Includes minus £4356 drainage work in June (taken away from the Rec ground drainage value)</t>
  </si>
  <si>
    <t>C</t>
  </si>
  <si>
    <t>CIL Funds</t>
  </si>
  <si>
    <t>£11286,26 for CIL addded May 2020</t>
  </si>
  <si>
    <t>D</t>
  </si>
  <si>
    <t>Badbury SID &amp; A346 crossing</t>
  </si>
  <si>
    <t>Added Jan 2020 -  altered June 2020</t>
  </si>
  <si>
    <t>E</t>
  </si>
  <si>
    <t>Layby parking</t>
  </si>
  <si>
    <t>Virement of £25,000 from unallocated funds in Oct 2020</t>
  </si>
  <si>
    <t>Allocated Reserves Subtotal</t>
  </si>
  <si>
    <t>A+B+C+D+E</t>
  </si>
  <si>
    <t>Unallocated Reserves</t>
  </si>
  <si>
    <t>Total Reserves</t>
  </si>
  <si>
    <t>2+3</t>
  </si>
  <si>
    <t>Total funds in the bank accounts minus the total reserves figure (1-4)</t>
  </si>
  <si>
    <t>Note - need to add changes to funds voted on in Oct Full Council meeting in  April 2021</t>
  </si>
  <si>
    <t xml:space="preserve">Reserves closed at £24,594 allocated and £73,082 unallocated at the end of the year (31st March 2019) so £97,676 total. </t>
  </si>
  <si>
    <t>The AGAR showed that we had £146,279 in cash on 31/03/2019, so that would be £97,676 (the reserves) and £48,603 that we did not spend  </t>
  </si>
  <si>
    <t>The £48,603 moves to unallocated reserves.</t>
  </si>
  <si>
    <t>That means the £146,279 is made up of £24,594 allocated, £121,685 unallocated,</t>
  </si>
  <si>
    <t xml:space="preserve">We move £10,000 from 2019/20 precept to the allocated funds for the rec hall. </t>
  </si>
  <si>
    <t>This makes total reserves £156,279 (£34,594 allocated, £121,685 unallocated)</t>
  </si>
  <si>
    <t>On 30/04/2019 we move £20,000 from unallocated to allocated for the rec hall - £101,685 unallocated, £54,594 allocated.</t>
  </si>
  <si>
    <t>On 26/04/2019 we spend £1,362 on the pitches (vertidrain) - £101,685 unallocated, £53,232 allocated.</t>
  </si>
  <si>
    <t>On 20/06/2019 we spent £4356.00 on pitch work from allocated funds.</t>
  </si>
  <si>
    <t>£101,685 unallocated, £49,101 allocated</t>
  </si>
  <si>
    <t>JAN 2020 £2500 to be moved to allocated funds for Badbury railings</t>
  </si>
  <si>
    <t>DONE</t>
  </si>
  <si>
    <t>£99185 unallocated, £51,691 allocated</t>
  </si>
  <si>
    <t>March 2020 £10000 moved to allocated funds for Rec Hall rebuild.</t>
  </si>
  <si>
    <t xml:space="preserve">DONE. </t>
  </si>
  <si>
    <t>£89,185 unallocated, £51,871. allocated</t>
  </si>
  <si>
    <t xml:space="preserve">May 2020 - CIL from SBC of £11, 286.26 received. </t>
  </si>
  <si>
    <t>Added to CIL reserved funds total. DONE</t>
  </si>
  <si>
    <t>unallocated £89.185</t>
  </si>
  <si>
    <t>allocated £73,157.26</t>
  </si>
  <si>
    <t xml:space="preserve"> All CIL funds allocated to new outside gym equipment. </t>
  </si>
  <si>
    <t>June 2020 - the allocated fund of £2500 for Badbury Railings was re-assigned to support SID placement in Badbury and improvements to the A346 crossing to Badbury</t>
  </si>
  <si>
    <t>Sept 2020 - presenting to EGPA committee a plan to spend portion of reserves for pitch improvement work. . Approved £3575 to be spent on dugouts with the football club providing any extra funds</t>
  </si>
  <si>
    <t>Oct 2020 Finance Committee voted on virement of £25,000 on parking layby fund</t>
  </si>
  <si>
    <t>Altered figures in Oct accounting figures to show this virement</t>
  </si>
  <si>
    <t>(VAT refund due for Oct &amp; Nov) £</t>
  </si>
  <si>
    <t>Bank account as of 30th Nov £254,623.33</t>
  </si>
  <si>
    <t>Savings account as of 30th Nov £11,552.14</t>
  </si>
  <si>
    <t>Total funds at 30th Nov £268,232.22</t>
  </si>
  <si>
    <t>General Fund £75,889.96</t>
  </si>
  <si>
    <t>Phoenix</t>
  </si>
  <si>
    <t>Funds from History Group</t>
  </si>
  <si>
    <t>Recreation:Grounds Maintenance</t>
  </si>
  <si>
    <t>Refund to Mr Walton for plant hire - rec carpark</t>
  </si>
  <si>
    <t xml:space="preserve">FINAL APPROVED VERSION. APPROVED 11.1.2021 FULL COUNCIL MEETING
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</si>
</sst>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£-809]#,##0.00;\-[$£-809]#,##0.00"/>
    <numFmt numFmtId="165" formatCode="0.0###%"/>
    <numFmt numFmtId="166" formatCode="0.0#"/>
    <numFmt numFmtId="167" formatCode="0.00###%"/>
    <numFmt numFmtId="168" formatCode="#,##0.0_ ;\-#,##0.0"/>
    <numFmt numFmtId="169" formatCode="#,##0.000000\ ;\-#,##0.000000"/>
    <numFmt numFmtId="170" formatCode="d/mm/yyyy"/>
    <numFmt numFmtId="171" formatCode="0.0%"/>
    <numFmt numFmtId="172" formatCode="mmm\-yyyy"/>
  </numFmts>
  <fonts count="47"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164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165" fontId="1" fillId="0" borderId="0" xfId="0" applyNumberFormat="1" applyFont="1" applyFill="1" applyBorder="1" applyAlignment="1" applyProtection="1">
      <alignment vertical="center"/>
      <protection/>
    </xf>
    <xf numFmtId="170" fontId="1" fillId="0" borderId="0" xfId="0" applyNumberFormat="1" applyFont="1" applyFill="1" applyBorder="1" applyAlignment="1" applyProtection="1">
      <alignment horizontal="left" vertical="center"/>
      <protection/>
    </xf>
    <xf numFmtId="164" fontId="5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164" fontId="3" fillId="0" borderId="10" xfId="0" applyNumberFormat="1" applyFont="1" applyFill="1" applyBorder="1" applyAlignment="1" applyProtection="1">
      <alignment vertical="center"/>
      <protection/>
    </xf>
    <xf numFmtId="0" fontId="44" fillId="0" borderId="0" xfId="0" applyFont="1" applyAlignment="1">
      <alignment vertical="center"/>
    </xf>
    <xf numFmtId="164" fontId="1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0" borderId="0" xfId="0" applyAlignment="1">
      <alignment vertical="center" wrapText="1"/>
    </xf>
    <xf numFmtId="8" fontId="0" fillId="0" borderId="0" xfId="0" applyNumberFormat="1" applyAlignment="1">
      <alignment vertical="center"/>
    </xf>
    <xf numFmtId="0" fontId="0" fillId="17" borderId="0" xfId="0" applyFill="1" applyAlignment="1">
      <alignment vertical="center"/>
    </xf>
    <xf numFmtId="0" fontId="5" fillId="0" borderId="0" xfId="0" applyFont="1" applyAlignment="1">
      <alignment vertical="center"/>
    </xf>
    <xf numFmtId="8" fontId="5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8" fontId="0" fillId="0" borderId="0" xfId="0" applyNumberFormat="1" applyFont="1" applyAlignment="1">
      <alignment vertical="center"/>
    </xf>
    <xf numFmtId="0" fontId="0" fillId="36" borderId="0" xfId="0" applyFill="1" applyAlignment="1">
      <alignment vertical="center"/>
    </xf>
    <xf numFmtId="164" fontId="4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0" fontId="44" fillId="0" borderId="0" xfId="0" applyFont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PageLayoutView="0" workbookViewId="0" topLeftCell="A11">
      <selection activeCell="K46" sqref="K46"/>
    </sheetView>
  </sheetViews>
  <sheetFormatPr defaultColWidth="9.140625" defaultRowHeight="12.75" customHeight="1"/>
  <cols>
    <col min="1" max="1" width="8.28125" style="0" customWidth="1"/>
    <col min="2" max="2" width="23.8515625" style="0" customWidth="1"/>
    <col min="3" max="3" width="8.57421875" style="0" customWidth="1"/>
    <col min="4" max="4" width="5.28125" style="0" bestFit="1" customWidth="1"/>
    <col min="5" max="5" width="34.8515625" style="0" customWidth="1"/>
    <col min="6" max="6" width="14.28125" style="0" customWidth="1"/>
    <col min="7" max="7" width="14.00390625" style="0" customWidth="1"/>
    <col min="8" max="8" width="9.28125" style="0" bestFit="1" customWidth="1"/>
    <col min="9" max="9" width="9.57421875" style="0" customWidth="1"/>
    <col min="10" max="11" width="23.8515625" style="0" customWidth="1"/>
  </cols>
  <sheetData>
    <row r="1" ht="12.75" customHeight="1">
      <c r="E1" s="26" t="s">
        <v>211</v>
      </c>
    </row>
    <row r="2" spans="1:11" ht="12.7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2.75" customHeight="1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2.75" customHeight="1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2" ht="12.75" customHeight="1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2"/>
    </row>
    <row r="6" spans="1:12" ht="12.75" customHeight="1">
      <c r="A6" s="1" t="s">
        <v>14</v>
      </c>
      <c r="B6" s="1" t="s">
        <v>15</v>
      </c>
      <c r="C6" s="4">
        <v>44137</v>
      </c>
      <c r="D6" s="1" t="s">
        <v>16</v>
      </c>
      <c r="E6" s="1" t="s">
        <v>106</v>
      </c>
      <c r="F6" s="1">
        <f aca="true" t="shared" si="0" ref="F6:F37">H6+G6</f>
        <v>-40</v>
      </c>
      <c r="G6" s="1">
        <v>-1.9</v>
      </c>
      <c r="H6" s="1">
        <v>-38.1</v>
      </c>
      <c r="I6" s="3">
        <v>0.05</v>
      </c>
      <c r="J6" s="1" t="s">
        <v>17</v>
      </c>
      <c r="K6" s="1"/>
      <c r="L6" s="2"/>
    </row>
    <row r="7" spans="1:12" ht="12.75" customHeight="1">
      <c r="A7" s="1" t="s">
        <v>18</v>
      </c>
      <c r="B7" s="1" t="s">
        <v>19</v>
      </c>
      <c r="C7" s="4">
        <v>44137</v>
      </c>
      <c r="D7" s="1" t="s">
        <v>16</v>
      </c>
      <c r="E7" s="1" t="s">
        <v>107</v>
      </c>
      <c r="F7" s="1">
        <f t="shared" si="0"/>
        <v>-91</v>
      </c>
      <c r="G7" s="1">
        <v>-4.33</v>
      </c>
      <c r="H7" s="1">
        <v>-86.67</v>
      </c>
      <c r="I7" s="3">
        <v>0.05</v>
      </c>
      <c r="J7" s="1" t="s">
        <v>17</v>
      </c>
      <c r="K7" s="1"/>
      <c r="L7" s="2"/>
    </row>
    <row r="8" spans="1:12" ht="12.75" customHeight="1">
      <c r="A8" s="1" t="s">
        <v>14</v>
      </c>
      <c r="B8" s="1" t="s">
        <v>15</v>
      </c>
      <c r="C8" s="4">
        <v>44137</v>
      </c>
      <c r="D8" s="1" t="s">
        <v>16</v>
      </c>
      <c r="E8" s="1" t="s">
        <v>108</v>
      </c>
      <c r="F8" s="1">
        <f t="shared" si="0"/>
        <v>-39</v>
      </c>
      <c r="G8" s="1">
        <v>-1.86</v>
      </c>
      <c r="H8" s="1">
        <v>-37.14</v>
      </c>
      <c r="I8" s="3">
        <v>0.05</v>
      </c>
      <c r="J8" s="1" t="s">
        <v>17</v>
      </c>
      <c r="K8" s="1"/>
      <c r="L8" s="2"/>
    </row>
    <row r="9" spans="1:12" ht="12.75" customHeight="1">
      <c r="A9" s="1" t="s">
        <v>20</v>
      </c>
      <c r="B9" s="1" t="s">
        <v>21</v>
      </c>
      <c r="C9" s="4">
        <v>44137</v>
      </c>
      <c r="D9" s="1" t="s">
        <v>16</v>
      </c>
      <c r="E9" s="1" t="s">
        <v>22</v>
      </c>
      <c r="F9" s="1">
        <f t="shared" si="0"/>
        <v>-2.4</v>
      </c>
      <c r="G9" s="1">
        <v>-0.4</v>
      </c>
      <c r="H9" s="1">
        <v>-2</v>
      </c>
      <c r="I9" s="3">
        <v>0.2</v>
      </c>
      <c r="J9" s="1" t="s">
        <v>23</v>
      </c>
      <c r="K9" s="1"/>
      <c r="L9" s="2"/>
    </row>
    <row r="10" spans="1:12" ht="12.75" customHeight="1">
      <c r="A10" s="1" t="s">
        <v>20</v>
      </c>
      <c r="B10" s="1" t="s">
        <v>21</v>
      </c>
      <c r="C10" s="4">
        <v>44138</v>
      </c>
      <c r="D10" s="1" t="s">
        <v>16</v>
      </c>
      <c r="E10" s="1" t="s">
        <v>109</v>
      </c>
      <c r="F10" s="1">
        <f t="shared" si="0"/>
        <v>-29</v>
      </c>
      <c r="G10" s="1">
        <v>-4.83</v>
      </c>
      <c r="H10" s="1">
        <v>-24.17</v>
      </c>
      <c r="I10" s="3">
        <v>0.2</v>
      </c>
      <c r="J10" s="1" t="s">
        <v>23</v>
      </c>
      <c r="K10" s="1"/>
      <c r="L10" s="2"/>
    </row>
    <row r="11" spans="1:12" ht="12.75" customHeight="1">
      <c r="A11" s="1" t="s">
        <v>24</v>
      </c>
      <c r="B11" s="1" t="s">
        <v>25</v>
      </c>
      <c r="C11" s="4">
        <v>44139</v>
      </c>
      <c r="D11" s="1" t="s">
        <v>16</v>
      </c>
      <c r="E11" s="1" t="s">
        <v>26</v>
      </c>
      <c r="F11" s="1">
        <f t="shared" si="0"/>
        <v>-215</v>
      </c>
      <c r="G11" s="1">
        <v>0</v>
      </c>
      <c r="H11" s="1">
        <v>-215</v>
      </c>
      <c r="I11" s="3">
        <v>0</v>
      </c>
      <c r="J11" s="1" t="s">
        <v>27</v>
      </c>
      <c r="K11" s="1"/>
      <c r="L11" s="2"/>
    </row>
    <row r="12" spans="1:12" ht="12.75" customHeight="1">
      <c r="A12" s="1" t="s">
        <v>28</v>
      </c>
      <c r="B12" s="1" t="s">
        <v>29</v>
      </c>
      <c r="C12" s="4">
        <v>44139</v>
      </c>
      <c r="D12" s="1" t="s">
        <v>16</v>
      </c>
      <c r="E12" s="1" t="s">
        <v>30</v>
      </c>
      <c r="F12" s="1">
        <f t="shared" si="0"/>
        <v>-521.62</v>
      </c>
      <c r="G12" s="1">
        <v>0</v>
      </c>
      <c r="H12" s="1">
        <v>-521.62</v>
      </c>
      <c r="I12" s="3">
        <v>0</v>
      </c>
      <c r="J12" s="1" t="s">
        <v>27</v>
      </c>
      <c r="K12" s="1"/>
      <c r="L12" s="2"/>
    </row>
    <row r="13" spans="1:12" ht="12.75" customHeight="1">
      <c r="A13" s="1" t="s">
        <v>31</v>
      </c>
      <c r="B13" s="1" t="s">
        <v>32</v>
      </c>
      <c r="C13" s="4">
        <v>44141</v>
      </c>
      <c r="D13" s="1" t="s">
        <v>16</v>
      </c>
      <c r="E13" s="1" t="s">
        <v>110</v>
      </c>
      <c r="F13" s="1">
        <f t="shared" si="0"/>
        <v>-18.54</v>
      </c>
      <c r="G13" s="1">
        <v>0</v>
      </c>
      <c r="H13" s="1">
        <v>-18.54</v>
      </c>
      <c r="I13" s="3">
        <v>0</v>
      </c>
      <c r="J13" s="1" t="s">
        <v>27</v>
      </c>
      <c r="K13" s="1"/>
      <c r="L13" s="2"/>
    </row>
    <row r="14" spans="1:12" ht="12.75" customHeight="1">
      <c r="A14" s="1" t="s">
        <v>24</v>
      </c>
      <c r="B14" s="1" t="s">
        <v>25</v>
      </c>
      <c r="C14" s="4">
        <v>44141</v>
      </c>
      <c r="D14" s="1" t="s">
        <v>16</v>
      </c>
      <c r="E14" s="1" t="s">
        <v>33</v>
      </c>
      <c r="F14" s="1">
        <f t="shared" si="0"/>
        <v>-240</v>
      </c>
      <c r="G14" s="1">
        <v>-40</v>
      </c>
      <c r="H14" s="1">
        <v>-200</v>
      </c>
      <c r="I14" s="3">
        <v>0.2</v>
      </c>
      <c r="J14" s="1" t="s">
        <v>23</v>
      </c>
      <c r="K14" s="1"/>
      <c r="L14" s="2"/>
    </row>
    <row r="15" spans="1:12" ht="12.75" customHeight="1">
      <c r="A15" s="1" t="s">
        <v>34</v>
      </c>
      <c r="B15" s="1" t="s">
        <v>35</v>
      </c>
      <c r="C15" s="4">
        <v>44141</v>
      </c>
      <c r="D15" s="1" t="s">
        <v>16</v>
      </c>
      <c r="E15" s="1" t="s">
        <v>111</v>
      </c>
      <c r="F15" s="1">
        <f t="shared" si="0"/>
        <v>-1678.39</v>
      </c>
      <c r="G15" s="1">
        <v>0</v>
      </c>
      <c r="H15" s="1">
        <v>-1678.39</v>
      </c>
      <c r="I15" s="3">
        <v>0</v>
      </c>
      <c r="J15" s="1" t="s">
        <v>27</v>
      </c>
      <c r="K15" s="1"/>
      <c r="L15" s="2"/>
    </row>
    <row r="16" spans="1:12" ht="12.75" customHeight="1">
      <c r="A16" s="1" t="s">
        <v>36</v>
      </c>
      <c r="B16" s="1" t="s">
        <v>37</v>
      </c>
      <c r="C16" s="4">
        <v>44144</v>
      </c>
      <c r="D16" s="1" t="s">
        <v>38</v>
      </c>
      <c r="E16" s="9" t="s">
        <v>112</v>
      </c>
      <c r="F16" s="1">
        <f t="shared" si="0"/>
        <v>52.5</v>
      </c>
      <c r="G16" s="1">
        <v>8.75</v>
      </c>
      <c r="H16" s="1">
        <v>43.75</v>
      </c>
      <c r="I16" s="3">
        <v>0.2</v>
      </c>
      <c r="J16" s="1" t="s">
        <v>39</v>
      </c>
      <c r="K16" s="1"/>
      <c r="L16" s="2"/>
    </row>
    <row r="17" spans="1:12" ht="12.75" customHeight="1">
      <c r="A17" s="1" t="s">
        <v>40</v>
      </c>
      <c r="B17" s="1" t="s">
        <v>41</v>
      </c>
      <c r="C17" s="4">
        <v>44144</v>
      </c>
      <c r="D17" s="1" t="s">
        <v>16</v>
      </c>
      <c r="E17" s="1" t="s">
        <v>42</v>
      </c>
      <c r="F17" s="1">
        <f t="shared" si="0"/>
        <v>-72</v>
      </c>
      <c r="G17" s="1">
        <v>-12</v>
      </c>
      <c r="H17" s="1">
        <v>-60</v>
      </c>
      <c r="I17" s="3">
        <v>0.2</v>
      </c>
      <c r="J17" s="1" t="s">
        <v>23</v>
      </c>
      <c r="K17" s="1"/>
      <c r="L17" s="2"/>
    </row>
    <row r="18" spans="1:12" ht="12.75" customHeight="1">
      <c r="A18" s="1" t="s">
        <v>43</v>
      </c>
      <c r="B18" s="1" t="s">
        <v>44</v>
      </c>
      <c r="C18" s="4">
        <v>44144</v>
      </c>
      <c r="D18" s="1" t="s">
        <v>16</v>
      </c>
      <c r="E18" s="9" t="s">
        <v>45</v>
      </c>
      <c r="F18" s="1">
        <f t="shared" si="0"/>
        <v>100</v>
      </c>
      <c r="G18" s="1">
        <v>0</v>
      </c>
      <c r="H18" s="1">
        <v>100</v>
      </c>
      <c r="I18" s="3">
        <v>0</v>
      </c>
      <c r="J18" s="1" t="s">
        <v>27</v>
      </c>
      <c r="K18" s="1"/>
      <c r="L18" s="2"/>
    </row>
    <row r="19" spans="1:12" ht="12.75" customHeight="1">
      <c r="A19" s="1" t="s">
        <v>46</v>
      </c>
      <c r="B19" s="1" t="s">
        <v>47</v>
      </c>
      <c r="C19" s="4">
        <v>44144</v>
      </c>
      <c r="D19" s="1" t="s">
        <v>16</v>
      </c>
      <c r="E19" s="1" t="s">
        <v>113</v>
      </c>
      <c r="F19" s="1">
        <f t="shared" si="0"/>
        <v>-37.8</v>
      </c>
      <c r="G19" s="1">
        <v>0</v>
      </c>
      <c r="H19" s="1">
        <v>-37.8</v>
      </c>
      <c r="I19" s="3">
        <v>0</v>
      </c>
      <c r="J19" s="1" t="s">
        <v>27</v>
      </c>
      <c r="K19" s="1"/>
      <c r="L19" s="2"/>
    </row>
    <row r="20" spans="1:12" ht="12.75" customHeight="1">
      <c r="A20" s="1" t="s">
        <v>48</v>
      </c>
      <c r="B20" s="1" t="s">
        <v>49</v>
      </c>
      <c r="C20" s="4">
        <v>44144</v>
      </c>
      <c r="D20" s="1" t="s">
        <v>16</v>
      </c>
      <c r="E20" s="1" t="s">
        <v>114</v>
      </c>
      <c r="F20" s="1">
        <f t="shared" si="0"/>
        <v>-60</v>
      </c>
      <c r="G20" s="1">
        <v>0</v>
      </c>
      <c r="H20" s="1">
        <v>-60</v>
      </c>
      <c r="I20" s="3">
        <v>0</v>
      </c>
      <c r="J20" s="1" t="s">
        <v>27</v>
      </c>
      <c r="K20" s="1"/>
      <c r="L20" s="2"/>
    </row>
    <row r="21" spans="1:12" ht="12.75" customHeight="1">
      <c r="A21" s="1" t="s">
        <v>50</v>
      </c>
      <c r="B21" s="1" t="s">
        <v>51</v>
      </c>
      <c r="C21" s="4">
        <v>44144</v>
      </c>
      <c r="D21" s="1" t="s">
        <v>16</v>
      </c>
      <c r="E21" s="1" t="s">
        <v>115</v>
      </c>
      <c r="F21" s="1">
        <f t="shared" si="0"/>
        <v>-40</v>
      </c>
      <c r="G21" s="1">
        <v>0</v>
      </c>
      <c r="H21" s="1">
        <v>-40</v>
      </c>
      <c r="I21" s="3">
        <v>0</v>
      </c>
      <c r="J21" s="1" t="s">
        <v>27</v>
      </c>
      <c r="K21" s="1"/>
      <c r="L21" s="2"/>
    </row>
    <row r="22" spans="1:12" ht="12.75" customHeight="1">
      <c r="A22" s="1" t="s">
        <v>50</v>
      </c>
      <c r="B22" s="1" t="s">
        <v>51</v>
      </c>
      <c r="C22" s="4">
        <v>44144</v>
      </c>
      <c r="D22" s="1" t="s">
        <v>16</v>
      </c>
      <c r="E22" s="1" t="s">
        <v>116</v>
      </c>
      <c r="F22" s="1">
        <f t="shared" si="0"/>
        <v>-20</v>
      </c>
      <c r="G22" s="1">
        <v>0</v>
      </c>
      <c r="H22" s="1">
        <v>-20</v>
      </c>
      <c r="I22" s="3">
        <v>0</v>
      </c>
      <c r="J22" s="1" t="s">
        <v>27</v>
      </c>
      <c r="K22" s="1"/>
      <c r="L22" s="2"/>
    </row>
    <row r="23" spans="1:12" ht="12.75" customHeight="1">
      <c r="A23" s="1" t="s">
        <v>52</v>
      </c>
      <c r="B23" s="1" t="s">
        <v>53</v>
      </c>
      <c r="C23" s="4">
        <v>44144</v>
      </c>
      <c r="D23" s="1" t="s">
        <v>16</v>
      </c>
      <c r="E23" s="1" t="s">
        <v>117</v>
      </c>
      <c r="F23" s="1">
        <f t="shared" si="0"/>
        <v>-35</v>
      </c>
      <c r="G23" s="1">
        <v>0</v>
      </c>
      <c r="H23" s="1">
        <v>-35</v>
      </c>
      <c r="I23" s="3">
        <v>0</v>
      </c>
      <c r="J23" s="1" t="s">
        <v>27</v>
      </c>
      <c r="K23" s="1"/>
      <c r="L23" s="2"/>
    </row>
    <row r="24" spans="1:12" ht="12.75" customHeight="1">
      <c r="A24" s="1" t="s">
        <v>48</v>
      </c>
      <c r="B24" s="1" t="s">
        <v>49</v>
      </c>
      <c r="C24" s="4">
        <v>44144</v>
      </c>
      <c r="D24" s="1" t="s">
        <v>16</v>
      </c>
      <c r="E24" s="1" t="s">
        <v>118</v>
      </c>
      <c r="F24" s="1">
        <f t="shared" si="0"/>
        <v>-50</v>
      </c>
      <c r="G24" s="1">
        <v>0</v>
      </c>
      <c r="H24" s="1">
        <v>-50</v>
      </c>
      <c r="I24" s="3">
        <v>0</v>
      </c>
      <c r="J24" s="1" t="s">
        <v>27</v>
      </c>
      <c r="K24" s="1"/>
      <c r="L24" s="2"/>
    </row>
    <row r="25" spans="1:12" ht="12.75" customHeight="1">
      <c r="A25" s="1" t="s">
        <v>54</v>
      </c>
      <c r="B25" s="1" t="s">
        <v>55</v>
      </c>
      <c r="C25" s="4">
        <v>44144</v>
      </c>
      <c r="D25" s="1" t="s">
        <v>16</v>
      </c>
      <c r="E25" s="1" t="s">
        <v>119</v>
      </c>
      <c r="F25" s="1">
        <f t="shared" si="0"/>
        <v>-40</v>
      </c>
      <c r="G25" s="1">
        <v>0</v>
      </c>
      <c r="H25" s="1">
        <v>-40</v>
      </c>
      <c r="I25" s="3">
        <v>0</v>
      </c>
      <c r="J25" s="1" t="s">
        <v>27</v>
      </c>
      <c r="K25" s="1"/>
      <c r="L25" s="2"/>
    </row>
    <row r="26" spans="1:12" ht="12.75" customHeight="1">
      <c r="A26" s="1" t="s">
        <v>24</v>
      </c>
      <c r="B26" s="1" t="s">
        <v>25</v>
      </c>
      <c r="C26" s="4">
        <v>44144</v>
      </c>
      <c r="D26" s="1" t="s">
        <v>16</v>
      </c>
      <c r="E26" s="1" t="s">
        <v>120</v>
      </c>
      <c r="F26" s="1">
        <f t="shared" si="0"/>
        <v>-15</v>
      </c>
      <c r="G26" s="1">
        <v>0</v>
      </c>
      <c r="H26" s="1">
        <v>-15</v>
      </c>
      <c r="I26" s="3">
        <v>0</v>
      </c>
      <c r="J26" s="1" t="s">
        <v>27</v>
      </c>
      <c r="K26" s="1"/>
      <c r="L26" s="2"/>
    </row>
    <row r="27" spans="1:12" ht="12.75" customHeight="1">
      <c r="A27" s="1" t="s">
        <v>48</v>
      </c>
      <c r="B27" s="1" t="s">
        <v>49</v>
      </c>
      <c r="C27" s="4">
        <v>44144</v>
      </c>
      <c r="D27" s="1" t="s">
        <v>16</v>
      </c>
      <c r="E27" s="1" t="s">
        <v>121</v>
      </c>
      <c r="F27" s="1">
        <f t="shared" si="0"/>
        <v>-50</v>
      </c>
      <c r="G27" s="1">
        <v>0</v>
      </c>
      <c r="H27" s="1">
        <v>-50</v>
      </c>
      <c r="I27" s="3">
        <v>0</v>
      </c>
      <c r="J27" s="1" t="s">
        <v>27</v>
      </c>
      <c r="K27" s="1"/>
      <c r="L27" s="2"/>
    </row>
    <row r="28" spans="1:12" ht="12.75" customHeight="1">
      <c r="A28" s="1" t="s">
        <v>56</v>
      </c>
      <c r="B28" s="1" t="s">
        <v>57</v>
      </c>
      <c r="C28" s="4">
        <v>44144</v>
      </c>
      <c r="D28" s="1" t="s">
        <v>16</v>
      </c>
      <c r="E28" s="1" t="s">
        <v>122</v>
      </c>
      <c r="F28" s="1">
        <f t="shared" si="0"/>
        <v>-30</v>
      </c>
      <c r="G28" s="1">
        <v>0</v>
      </c>
      <c r="H28" s="1">
        <v>-30</v>
      </c>
      <c r="I28" s="3">
        <v>0</v>
      </c>
      <c r="J28" s="1" t="s">
        <v>27</v>
      </c>
      <c r="K28" s="1"/>
      <c r="L28" s="2"/>
    </row>
    <row r="29" spans="1:12" ht="12.75" customHeight="1">
      <c r="A29" s="1" t="s">
        <v>50</v>
      </c>
      <c r="B29" s="1" t="s">
        <v>51</v>
      </c>
      <c r="C29" s="4">
        <v>44144</v>
      </c>
      <c r="D29" s="1" t="s">
        <v>16</v>
      </c>
      <c r="E29" s="1" t="s">
        <v>123</v>
      </c>
      <c r="F29" s="1">
        <f t="shared" si="0"/>
        <v>-25</v>
      </c>
      <c r="G29" s="1">
        <v>0</v>
      </c>
      <c r="H29" s="1">
        <v>-25</v>
      </c>
      <c r="I29" s="3">
        <v>0</v>
      </c>
      <c r="J29" s="1" t="s">
        <v>27</v>
      </c>
      <c r="K29" s="1"/>
      <c r="L29" s="2"/>
    </row>
    <row r="30" spans="1:12" ht="12.75" customHeight="1">
      <c r="A30" s="1" t="s">
        <v>58</v>
      </c>
      <c r="B30" s="1" t="s">
        <v>59</v>
      </c>
      <c r="C30" s="4">
        <v>44144</v>
      </c>
      <c r="D30" s="1" t="s">
        <v>16</v>
      </c>
      <c r="E30" s="1" t="s">
        <v>124</v>
      </c>
      <c r="F30" s="1">
        <f t="shared" si="0"/>
        <v>-10</v>
      </c>
      <c r="G30" s="1">
        <v>0</v>
      </c>
      <c r="H30" s="1">
        <v>-10</v>
      </c>
      <c r="I30" s="3">
        <v>0</v>
      </c>
      <c r="J30" s="1" t="s">
        <v>27</v>
      </c>
      <c r="K30" s="1"/>
      <c r="L30" s="2"/>
    </row>
    <row r="31" spans="1:12" ht="12.75" customHeight="1">
      <c r="A31" s="1" t="s">
        <v>48</v>
      </c>
      <c r="B31" s="1" t="s">
        <v>49</v>
      </c>
      <c r="C31" s="4">
        <v>44144</v>
      </c>
      <c r="D31" s="1" t="s">
        <v>16</v>
      </c>
      <c r="E31" s="1" t="s">
        <v>125</v>
      </c>
      <c r="F31" s="1">
        <f t="shared" si="0"/>
        <v>-12.2</v>
      </c>
      <c r="G31" s="1">
        <v>-2.03</v>
      </c>
      <c r="H31" s="1">
        <v>-10.17</v>
      </c>
      <c r="I31" s="3">
        <v>0.2</v>
      </c>
      <c r="J31" s="1" t="s">
        <v>23</v>
      </c>
      <c r="K31" s="1"/>
      <c r="L31" s="2"/>
    </row>
    <row r="32" spans="1:12" ht="12.75" customHeight="1">
      <c r="A32" s="1" t="s">
        <v>52</v>
      </c>
      <c r="B32" s="1" t="s">
        <v>53</v>
      </c>
      <c r="C32" s="4">
        <v>44144</v>
      </c>
      <c r="D32" s="1" t="s">
        <v>16</v>
      </c>
      <c r="E32" s="1" t="s">
        <v>126</v>
      </c>
      <c r="F32" s="1">
        <f t="shared" si="0"/>
        <v>-59.97</v>
      </c>
      <c r="G32" s="1">
        <v>-9.99</v>
      </c>
      <c r="H32" s="1">
        <v>-49.98</v>
      </c>
      <c r="I32" s="3">
        <v>0.2</v>
      </c>
      <c r="J32" s="1" t="s">
        <v>23</v>
      </c>
      <c r="K32" s="1"/>
      <c r="L32" s="2"/>
    </row>
    <row r="33" spans="1:12" ht="12.75" customHeight="1">
      <c r="A33" s="1" t="s">
        <v>24</v>
      </c>
      <c r="B33" s="1" t="s">
        <v>25</v>
      </c>
      <c r="C33" s="4">
        <v>44144</v>
      </c>
      <c r="D33" s="1" t="s">
        <v>16</v>
      </c>
      <c r="E33" s="1" t="s">
        <v>127</v>
      </c>
      <c r="F33" s="1">
        <f t="shared" si="0"/>
        <v>-28.49</v>
      </c>
      <c r="G33" s="1">
        <v>-4.75</v>
      </c>
      <c r="H33" s="1">
        <v>-23.74</v>
      </c>
      <c r="I33" s="3">
        <v>0.2</v>
      </c>
      <c r="J33" s="1" t="s">
        <v>23</v>
      </c>
      <c r="K33" s="1"/>
      <c r="L33" s="2"/>
    </row>
    <row r="34" spans="1:12" ht="12.75" customHeight="1">
      <c r="A34" s="1" t="s">
        <v>48</v>
      </c>
      <c r="B34" s="1" t="s">
        <v>49</v>
      </c>
      <c r="C34" s="4">
        <v>44145</v>
      </c>
      <c r="D34" s="1" t="s">
        <v>16</v>
      </c>
      <c r="E34" s="1" t="s">
        <v>128</v>
      </c>
      <c r="F34" s="1">
        <f t="shared" si="0"/>
        <v>-1050</v>
      </c>
      <c r="G34" s="1">
        <v>-175</v>
      </c>
      <c r="H34" s="1">
        <v>-875</v>
      </c>
      <c r="I34" s="3">
        <v>0.2</v>
      </c>
      <c r="J34" s="1" t="s">
        <v>23</v>
      </c>
      <c r="K34" s="1"/>
      <c r="L34" s="2"/>
    </row>
    <row r="35" spans="1:12" ht="12.75" customHeight="1">
      <c r="A35" s="1" t="s">
        <v>60</v>
      </c>
      <c r="B35" s="1" t="s">
        <v>61</v>
      </c>
      <c r="C35" s="4">
        <v>44145</v>
      </c>
      <c r="D35" s="1" t="s">
        <v>16</v>
      </c>
      <c r="E35" s="1" t="s">
        <v>129</v>
      </c>
      <c r="F35" s="1">
        <f t="shared" si="0"/>
        <v>-195</v>
      </c>
      <c r="G35" s="1">
        <v>-32.5</v>
      </c>
      <c r="H35" s="1">
        <v>-162.5</v>
      </c>
      <c r="I35" s="3">
        <v>0.2</v>
      </c>
      <c r="J35" s="1" t="s">
        <v>23</v>
      </c>
      <c r="K35" s="1"/>
      <c r="L35" s="2"/>
    </row>
    <row r="36" spans="1:12" ht="12.75" customHeight="1">
      <c r="A36" s="1" t="s">
        <v>60</v>
      </c>
      <c r="B36" s="1" t="s">
        <v>61</v>
      </c>
      <c r="C36" s="4">
        <v>44145</v>
      </c>
      <c r="D36" s="1" t="s">
        <v>16</v>
      </c>
      <c r="E36" s="1" t="s">
        <v>130</v>
      </c>
      <c r="F36" s="1">
        <f t="shared" si="0"/>
        <v>-104</v>
      </c>
      <c r="G36" s="1">
        <v>-17.33</v>
      </c>
      <c r="H36" s="1">
        <v>-86.67</v>
      </c>
      <c r="I36" s="3">
        <v>0.2</v>
      </c>
      <c r="J36" s="1" t="s">
        <v>23</v>
      </c>
      <c r="K36" s="1"/>
      <c r="L36" s="2"/>
    </row>
    <row r="37" spans="1:12" ht="12.75" customHeight="1">
      <c r="A37" s="1" t="s">
        <v>62</v>
      </c>
      <c r="B37" s="1" t="s">
        <v>63</v>
      </c>
      <c r="C37" s="4">
        <v>44145</v>
      </c>
      <c r="D37" s="1" t="s">
        <v>16</v>
      </c>
      <c r="E37" s="1" t="s">
        <v>131</v>
      </c>
      <c r="F37" s="1">
        <f t="shared" si="0"/>
        <v>-65</v>
      </c>
      <c r="G37" s="1">
        <v>-10.83</v>
      </c>
      <c r="H37" s="1">
        <v>-54.17</v>
      </c>
      <c r="I37" s="3">
        <v>0.2</v>
      </c>
      <c r="J37" s="1" t="s">
        <v>23</v>
      </c>
      <c r="K37" s="1"/>
      <c r="L37" s="2"/>
    </row>
    <row r="38" spans="1:12" ht="12.75" customHeight="1">
      <c r="A38" s="1" t="s">
        <v>56</v>
      </c>
      <c r="B38" s="1" t="s">
        <v>57</v>
      </c>
      <c r="C38" s="4">
        <v>44145</v>
      </c>
      <c r="D38" s="1" t="s">
        <v>16</v>
      </c>
      <c r="E38" s="1" t="s">
        <v>132</v>
      </c>
      <c r="F38" s="1">
        <f aca="true" t="shared" si="1" ref="F38:F70">H38+G38</f>
        <v>-648</v>
      </c>
      <c r="G38" s="1">
        <v>-108</v>
      </c>
      <c r="H38" s="1">
        <v>-540</v>
      </c>
      <c r="I38" s="3">
        <v>0.2</v>
      </c>
      <c r="J38" s="1" t="s">
        <v>23</v>
      </c>
      <c r="K38" s="1"/>
      <c r="L38" s="2"/>
    </row>
    <row r="39" spans="1:12" ht="12.75" customHeight="1">
      <c r="A39" s="23">
        <v>330</v>
      </c>
      <c r="B39" s="1" t="s">
        <v>209</v>
      </c>
      <c r="C39" s="4">
        <v>44145</v>
      </c>
      <c r="D39" s="1" t="s">
        <v>16</v>
      </c>
      <c r="E39" s="1" t="s">
        <v>210</v>
      </c>
      <c r="F39" s="1">
        <v>-168</v>
      </c>
      <c r="G39" s="1">
        <v>-28</v>
      </c>
      <c r="H39" s="1">
        <v>-140</v>
      </c>
      <c r="I39" s="3">
        <v>0.2</v>
      </c>
      <c r="J39" s="1" t="s">
        <v>23</v>
      </c>
      <c r="K39" s="22" t="s">
        <v>151</v>
      </c>
      <c r="L39" s="2"/>
    </row>
    <row r="40" spans="1:12" ht="12.75" customHeight="1">
      <c r="A40" s="1" t="s">
        <v>64</v>
      </c>
      <c r="B40" s="1" t="s">
        <v>65</v>
      </c>
      <c r="C40" s="4">
        <v>44146</v>
      </c>
      <c r="D40" s="1" t="s">
        <v>16</v>
      </c>
      <c r="E40" s="1" t="s">
        <v>66</v>
      </c>
      <c r="F40" s="1">
        <f t="shared" si="1"/>
        <v>-72</v>
      </c>
      <c r="G40" s="1">
        <v>-12</v>
      </c>
      <c r="H40" s="1">
        <v>-60</v>
      </c>
      <c r="I40" s="3">
        <v>0.2</v>
      </c>
      <c r="J40" s="1" t="s">
        <v>23</v>
      </c>
      <c r="K40" s="1"/>
      <c r="L40" s="2"/>
    </row>
    <row r="41" spans="1:12" ht="12.75" customHeight="1">
      <c r="A41" s="1" t="s">
        <v>67</v>
      </c>
      <c r="B41" s="1" t="s">
        <v>68</v>
      </c>
      <c r="C41" s="4">
        <v>44147</v>
      </c>
      <c r="D41" s="1" t="s">
        <v>38</v>
      </c>
      <c r="E41" s="9" t="s">
        <v>133</v>
      </c>
      <c r="F41" s="1">
        <f t="shared" si="1"/>
        <v>64</v>
      </c>
      <c r="G41" s="1">
        <v>10.67</v>
      </c>
      <c r="H41" s="1">
        <v>53.33</v>
      </c>
      <c r="I41" s="3">
        <v>0.2</v>
      </c>
      <c r="J41" s="1" t="s">
        <v>39</v>
      </c>
      <c r="K41" s="1"/>
      <c r="L41" s="2"/>
    </row>
    <row r="42" spans="1:12" ht="12.75" customHeight="1">
      <c r="A42" s="1" t="s">
        <v>64</v>
      </c>
      <c r="B42" s="1" t="s">
        <v>65</v>
      </c>
      <c r="C42" s="4">
        <v>44148</v>
      </c>
      <c r="D42" s="1" t="s">
        <v>16</v>
      </c>
      <c r="E42" s="1" t="s">
        <v>69</v>
      </c>
      <c r="F42" s="1">
        <f t="shared" si="1"/>
        <v>-36</v>
      </c>
      <c r="G42" s="1">
        <v>-6</v>
      </c>
      <c r="H42" s="1">
        <v>-30</v>
      </c>
      <c r="I42" s="3">
        <v>0.2</v>
      </c>
      <c r="J42" s="1" t="s">
        <v>23</v>
      </c>
      <c r="K42" s="1"/>
      <c r="L42" s="2"/>
    </row>
    <row r="43" spans="1:12" ht="12.75" customHeight="1">
      <c r="A43" s="1" t="s">
        <v>24</v>
      </c>
      <c r="B43" s="1" t="s">
        <v>25</v>
      </c>
      <c r="C43" s="4">
        <v>44151</v>
      </c>
      <c r="D43" s="1" t="s">
        <v>16</v>
      </c>
      <c r="E43" s="1" t="s">
        <v>70</v>
      </c>
      <c r="F43" s="1">
        <f t="shared" si="1"/>
        <v>-180</v>
      </c>
      <c r="G43" s="1">
        <v>-30</v>
      </c>
      <c r="H43" s="1">
        <v>-150</v>
      </c>
      <c r="I43" s="3">
        <v>0.2</v>
      </c>
      <c r="J43" s="1" t="s">
        <v>23</v>
      </c>
      <c r="K43" s="1"/>
      <c r="L43" s="2"/>
    </row>
    <row r="44" spans="1:12" ht="12.75" customHeight="1">
      <c r="A44" s="1" t="s">
        <v>71</v>
      </c>
      <c r="B44" s="1" t="s">
        <v>72</v>
      </c>
      <c r="C44" s="4">
        <v>44151</v>
      </c>
      <c r="D44" s="1" t="s">
        <v>16</v>
      </c>
      <c r="E44" s="1" t="s">
        <v>73</v>
      </c>
      <c r="F44" s="1">
        <f t="shared" si="1"/>
        <v>-200</v>
      </c>
      <c r="G44" s="1">
        <v>0</v>
      </c>
      <c r="H44" s="1">
        <v>-200</v>
      </c>
      <c r="I44" s="3">
        <v>0</v>
      </c>
      <c r="J44" s="1" t="s">
        <v>27</v>
      </c>
      <c r="K44" s="1" t="s">
        <v>207</v>
      </c>
      <c r="L44" s="2"/>
    </row>
    <row r="45" spans="1:12" ht="12.75" customHeight="1">
      <c r="A45" s="1" t="s">
        <v>74</v>
      </c>
      <c r="B45" s="1" t="s">
        <v>75</v>
      </c>
      <c r="C45" s="4">
        <v>44151</v>
      </c>
      <c r="D45" s="1" t="s">
        <v>16</v>
      </c>
      <c r="E45" s="9" t="s">
        <v>76</v>
      </c>
      <c r="F45" s="1">
        <f t="shared" si="1"/>
        <v>50</v>
      </c>
      <c r="G45" s="1">
        <v>8.33</v>
      </c>
      <c r="H45" s="1">
        <v>41.67</v>
      </c>
      <c r="I45" s="3">
        <v>0.2</v>
      </c>
      <c r="J45" s="1" t="s">
        <v>39</v>
      </c>
      <c r="K45" s="1"/>
      <c r="L45" s="2"/>
    </row>
    <row r="46" spans="1:12" ht="12.75" customHeight="1">
      <c r="A46" s="1" t="s">
        <v>77</v>
      </c>
      <c r="B46" s="1" t="s">
        <v>78</v>
      </c>
      <c r="C46" s="4">
        <v>44151</v>
      </c>
      <c r="D46" s="1" t="s">
        <v>16</v>
      </c>
      <c r="E46" s="1" t="s">
        <v>79</v>
      </c>
      <c r="F46" s="1">
        <f t="shared" si="1"/>
        <v>-224.6</v>
      </c>
      <c r="G46" s="1">
        <v>-37.43</v>
      </c>
      <c r="H46" s="1">
        <v>-187.17</v>
      </c>
      <c r="I46" s="3">
        <v>0.2</v>
      </c>
      <c r="J46" s="1" t="s">
        <v>23</v>
      </c>
      <c r="K46" s="1"/>
      <c r="L46" s="2"/>
    </row>
    <row r="47" spans="1:12" ht="12.75" customHeight="1">
      <c r="A47" s="1" t="s">
        <v>80</v>
      </c>
      <c r="B47" s="1" t="s">
        <v>81</v>
      </c>
      <c r="C47" s="4">
        <v>44152</v>
      </c>
      <c r="D47" s="1" t="s">
        <v>16</v>
      </c>
      <c r="E47" s="1" t="s">
        <v>82</v>
      </c>
      <c r="F47" s="1">
        <f t="shared" si="1"/>
        <v>-80.56</v>
      </c>
      <c r="G47" s="1">
        <v>0</v>
      </c>
      <c r="H47" s="1">
        <v>-80.56</v>
      </c>
      <c r="I47" s="3">
        <v>0</v>
      </c>
      <c r="J47" s="1" t="s">
        <v>27</v>
      </c>
      <c r="K47" s="1"/>
      <c r="L47" s="2"/>
    </row>
    <row r="48" spans="1:12" ht="12.75" customHeight="1">
      <c r="A48" s="1" t="s">
        <v>83</v>
      </c>
      <c r="B48" s="1" t="s">
        <v>84</v>
      </c>
      <c r="C48" s="4">
        <v>44152</v>
      </c>
      <c r="D48" s="1" t="s">
        <v>16</v>
      </c>
      <c r="E48" s="1" t="s">
        <v>82</v>
      </c>
      <c r="F48" s="1">
        <f t="shared" si="1"/>
        <v>-75.69</v>
      </c>
      <c r="G48" s="1">
        <v>0</v>
      </c>
      <c r="H48" s="1">
        <v>-75.69</v>
      </c>
      <c r="I48" s="3">
        <v>0</v>
      </c>
      <c r="J48" s="1" t="s">
        <v>27</v>
      </c>
      <c r="K48" s="1"/>
      <c r="L48" s="2"/>
    </row>
    <row r="49" spans="1:12" ht="12.75" customHeight="1">
      <c r="A49" s="1" t="s">
        <v>54</v>
      </c>
      <c r="B49" s="1" t="s">
        <v>55</v>
      </c>
      <c r="C49" s="4">
        <v>44153</v>
      </c>
      <c r="D49" s="1" t="s">
        <v>16</v>
      </c>
      <c r="E49" s="1" t="s">
        <v>85</v>
      </c>
      <c r="F49" s="1">
        <f t="shared" si="1"/>
        <v>-30</v>
      </c>
      <c r="G49" s="1">
        <v>0</v>
      </c>
      <c r="H49" s="1">
        <v>-30</v>
      </c>
      <c r="I49" s="3">
        <v>0</v>
      </c>
      <c r="J49" s="1" t="s">
        <v>27</v>
      </c>
      <c r="K49" s="1"/>
      <c r="L49" s="2"/>
    </row>
    <row r="50" spans="1:12" ht="12.75" customHeight="1">
      <c r="A50" s="1" t="s">
        <v>86</v>
      </c>
      <c r="B50" s="1" t="s">
        <v>87</v>
      </c>
      <c r="C50" s="4">
        <v>44153</v>
      </c>
      <c r="D50" s="1" t="s">
        <v>16</v>
      </c>
      <c r="E50" s="1" t="s">
        <v>88</v>
      </c>
      <c r="F50" s="1">
        <f t="shared" si="1"/>
        <v>-100</v>
      </c>
      <c r="G50" s="1">
        <v>0</v>
      </c>
      <c r="H50" s="1">
        <v>-100</v>
      </c>
      <c r="I50" s="3">
        <v>0</v>
      </c>
      <c r="J50" s="1" t="s">
        <v>27</v>
      </c>
      <c r="K50" s="1" t="s">
        <v>208</v>
      </c>
      <c r="L50" s="2"/>
    </row>
    <row r="51" spans="1:12" ht="12.75" customHeight="1">
      <c r="A51" s="1" t="s">
        <v>58</v>
      </c>
      <c r="B51" s="1" t="s">
        <v>59</v>
      </c>
      <c r="C51" s="4">
        <v>44153</v>
      </c>
      <c r="D51" s="1" t="s">
        <v>16</v>
      </c>
      <c r="E51" s="1" t="s">
        <v>89</v>
      </c>
      <c r="F51" s="1">
        <f t="shared" si="1"/>
        <v>-147.94</v>
      </c>
      <c r="G51" s="1">
        <v>-24.66</v>
      </c>
      <c r="H51" s="1">
        <v>-123.28</v>
      </c>
      <c r="I51" s="3">
        <v>0.2</v>
      </c>
      <c r="J51" s="1" t="s">
        <v>23</v>
      </c>
      <c r="K51" s="1"/>
      <c r="L51" s="2"/>
    </row>
    <row r="52" spans="1:12" ht="12.75" customHeight="1">
      <c r="A52" s="1" t="s">
        <v>20</v>
      </c>
      <c r="B52" s="1" t="s">
        <v>21</v>
      </c>
      <c r="C52" s="4">
        <v>44154</v>
      </c>
      <c r="D52" s="1" t="s">
        <v>16</v>
      </c>
      <c r="E52" s="1" t="s">
        <v>90</v>
      </c>
      <c r="F52" s="1">
        <f t="shared" si="1"/>
        <v>-90</v>
      </c>
      <c r="G52" s="1">
        <v>-15</v>
      </c>
      <c r="H52" s="1">
        <v>-75</v>
      </c>
      <c r="I52" s="3">
        <v>0.2</v>
      </c>
      <c r="J52" s="1" t="s">
        <v>23</v>
      </c>
      <c r="K52" s="1"/>
      <c r="L52" s="2"/>
    </row>
    <row r="53" spans="1:12" ht="12.75" customHeight="1">
      <c r="A53" s="1" t="s">
        <v>91</v>
      </c>
      <c r="B53" s="1" t="s">
        <v>92</v>
      </c>
      <c r="C53" s="4">
        <v>44155</v>
      </c>
      <c r="D53" s="1" t="s">
        <v>16</v>
      </c>
      <c r="E53" s="1" t="s">
        <v>93</v>
      </c>
      <c r="F53" s="1">
        <f t="shared" si="1"/>
        <v>-600</v>
      </c>
      <c r="G53" s="1">
        <v>-100</v>
      </c>
      <c r="H53" s="1">
        <v>-500</v>
      </c>
      <c r="I53" s="3">
        <v>0.2</v>
      </c>
      <c r="J53" s="1" t="s">
        <v>23</v>
      </c>
      <c r="K53" s="1" t="s">
        <v>134</v>
      </c>
      <c r="L53" s="2"/>
    </row>
    <row r="54" spans="1:12" ht="12.75" customHeight="1">
      <c r="A54" s="1" t="s">
        <v>94</v>
      </c>
      <c r="B54" s="1" t="s">
        <v>95</v>
      </c>
      <c r="C54" s="4">
        <v>44156</v>
      </c>
      <c r="D54" s="1" t="s">
        <v>16</v>
      </c>
      <c r="E54" s="9" t="s">
        <v>135</v>
      </c>
      <c r="F54" s="1">
        <f t="shared" si="1"/>
        <v>13.75</v>
      </c>
      <c r="G54" s="1">
        <v>0</v>
      </c>
      <c r="H54" s="1">
        <v>13.75</v>
      </c>
      <c r="I54" s="3">
        <v>0</v>
      </c>
      <c r="J54" s="1" t="s">
        <v>27</v>
      </c>
      <c r="K54" s="1"/>
      <c r="L54" s="2"/>
    </row>
    <row r="55" spans="1:12" ht="12.75" customHeight="1">
      <c r="A55" s="1" t="s">
        <v>67</v>
      </c>
      <c r="B55" s="1" t="s">
        <v>68</v>
      </c>
      <c r="C55" s="4">
        <v>44158</v>
      </c>
      <c r="D55" s="1" t="s">
        <v>38</v>
      </c>
      <c r="E55" s="9" t="s">
        <v>136</v>
      </c>
      <c r="F55" s="1">
        <f t="shared" si="1"/>
        <v>75</v>
      </c>
      <c r="G55" s="1">
        <v>12.5</v>
      </c>
      <c r="H55" s="1">
        <v>62.5</v>
      </c>
      <c r="I55" s="3">
        <v>0.2</v>
      </c>
      <c r="J55" s="1" t="s">
        <v>39</v>
      </c>
      <c r="K55" s="1"/>
      <c r="L55" s="2"/>
    </row>
    <row r="56" spans="1:12" ht="12.75" customHeight="1">
      <c r="A56" s="1" t="s">
        <v>94</v>
      </c>
      <c r="B56" s="1" t="s">
        <v>95</v>
      </c>
      <c r="C56" s="4">
        <v>44159</v>
      </c>
      <c r="D56" s="1" t="s">
        <v>16</v>
      </c>
      <c r="E56" s="9" t="s">
        <v>137</v>
      </c>
      <c r="F56" s="1">
        <f t="shared" si="1"/>
        <v>13.75</v>
      </c>
      <c r="G56" s="1">
        <v>0</v>
      </c>
      <c r="H56" s="1">
        <v>13.75</v>
      </c>
      <c r="I56" s="3">
        <v>0</v>
      </c>
      <c r="J56" s="1" t="s">
        <v>27</v>
      </c>
      <c r="K56" s="1"/>
      <c r="L56" s="2"/>
    </row>
    <row r="57" spans="1:12" ht="12.75" customHeight="1">
      <c r="A57" s="1" t="s">
        <v>94</v>
      </c>
      <c r="B57" s="1" t="s">
        <v>95</v>
      </c>
      <c r="C57" s="4">
        <v>44159</v>
      </c>
      <c r="D57" s="1" t="s">
        <v>16</v>
      </c>
      <c r="E57" s="9" t="s">
        <v>96</v>
      </c>
      <c r="F57" s="1">
        <f t="shared" si="1"/>
        <v>8.25</v>
      </c>
      <c r="G57" s="1">
        <v>0</v>
      </c>
      <c r="H57" s="1">
        <v>8.25</v>
      </c>
      <c r="I57" s="3">
        <v>0</v>
      </c>
      <c r="J57" s="1" t="s">
        <v>27</v>
      </c>
      <c r="K57" s="1"/>
      <c r="L57" s="2"/>
    </row>
    <row r="58" spans="1:12" ht="12.75" customHeight="1">
      <c r="A58" s="1" t="s">
        <v>94</v>
      </c>
      <c r="B58" s="1" t="s">
        <v>95</v>
      </c>
      <c r="C58" s="4">
        <v>44160</v>
      </c>
      <c r="D58" s="1" t="s">
        <v>16</v>
      </c>
      <c r="E58" s="9" t="s">
        <v>97</v>
      </c>
      <c r="F58" s="1">
        <f t="shared" si="1"/>
        <v>13.75</v>
      </c>
      <c r="G58" s="1">
        <v>0</v>
      </c>
      <c r="H58" s="1">
        <v>13.75</v>
      </c>
      <c r="I58" s="3">
        <v>0</v>
      </c>
      <c r="J58" s="1" t="s">
        <v>27</v>
      </c>
      <c r="K58" s="1"/>
      <c r="L58" s="2"/>
    </row>
    <row r="59" spans="1:12" ht="12.75" customHeight="1">
      <c r="A59" s="1" t="s">
        <v>48</v>
      </c>
      <c r="B59" s="1" t="s">
        <v>49</v>
      </c>
      <c r="C59" s="4">
        <v>44160</v>
      </c>
      <c r="D59" s="1" t="s">
        <v>16</v>
      </c>
      <c r="E59" s="1" t="s">
        <v>138</v>
      </c>
      <c r="F59" s="1">
        <f t="shared" si="1"/>
        <v>-307.33000000000004</v>
      </c>
      <c r="G59" s="1">
        <v>-51.22</v>
      </c>
      <c r="H59" s="1">
        <v>-256.11</v>
      </c>
      <c r="I59" s="3">
        <v>0.2</v>
      </c>
      <c r="J59" s="1" t="s">
        <v>23</v>
      </c>
      <c r="K59" s="1"/>
      <c r="L59" s="2"/>
    </row>
    <row r="60" spans="1:12" ht="12.75" customHeight="1">
      <c r="A60" s="1" t="s">
        <v>48</v>
      </c>
      <c r="B60" s="1" t="s">
        <v>49</v>
      </c>
      <c r="C60" s="4">
        <v>44160</v>
      </c>
      <c r="D60" s="1" t="s">
        <v>16</v>
      </c>
      <c r="E60" s="1" t="s">
        <v>139</v>
      </c>
      <c r="F60" s="1">
        <f t="shared" si="1"/>
        <v>-307.33000000000004</v>
      </c>
      <c r="G60" s="1">
        <v>-51.22</v>
      </c>
      <c r="H60" s="1">
        <v>-256.11</v>
      </c>
      <c r="I60" s="3">
        <v>0.2</v>
      </c>
      <c r="J60" s="1" t="s">
        <v>23</v>
      </c>
      <c r="K60" s="1"/>
      <c r="L60" s="2"/>
    </row>
    <row r="61" spans="1:12" ht="12.75" customHeight="1">
      <c r="A61" s="1" t="s">
        <v>98</v>
      </c>
      <c r="B61" s="1" t="s">
        <v>99</v>
      </c>
      <c r="C61" s="4">
        <v>44160</v>
      </c>
      <c r="D61" s="1" t="s">
        <v>16</v>
      </c>
      <c r="E61" s="1" t="s">
        <v>140</v>
      </c>
      <c r="F61" s="1">
        <f t="shared" si="1"/>
        <v>-307.33000000000004</v>
      </c>
      <c r="G61" s="1">
        <v>-51.22</v>
      </c>
      <c r="H61" s="1">
        <v>-256.11</v>
      </c>
      <c r="I61" s="3">
        <v>0.2</v>
      </c>
      <c r="J61" s="1" t="s">
        <v>23</v>
      </c>
      <c r="K61" s="1"/>
      <c r="L61" s="2"/>
    </row>
    <row r="62" spans="1:12" ht="12.75" customHeight="1">
      <c r="A62" s="1" t="s">
        <v>98</v>
      </c>
      <c r="B62" s="1" t="s">
        <v>99</v>
      </c>
      <c r="C62" s="4">
        <v>44160</v>
      </c>
      <c r="D62" s="1" t="s">
        <v>16</v>
      </c>
      <c r="E62" s="1" t="s">
        <v>141</v>
      </c>
      <c r="F62" s="1">
        <f t="shared" si="1"/>
        <v>-307.33000000000004</v>
      </c>
      <c r="G62" s="1">
        <v>-51.22</v>
      </c>
      <c r="H62" s="1">
        <v>-256.11</v>
      </c>
      <c r="I62" s="3">
        <v>0.2</v>
      </c>
      <c r="J62" s="1" t="s">
        <v>23</v>
      </c>
      <c r="K62" s="1"/>
      <c r="L62" s="2"/>
    </row>
    <row r="63" spans="1:12" ht="12.75" customHeight="1">
      <c r="A63" s="1" t="s">
        <v>54</v>
      </c>
      <c r="B63" s="1" t="s">
        <v>55</v>
      </c>
      <c r="C63" s="4">
        <v>44160</v>
      </c>
      <c r="D63" s="1" t="s">
        <v>16</v>
      </c>
      <c r="E63" s="1" t="s">
        <v>142</v>
      </c>
      <c r="F63" s="1">
        <f t="shared" si="1"/>
        <v>-307.33000000000004</v>
      </c>
      <c r="G63" s="1">
        <v>-51.22</v>
      </c>
      <c r="H63" s="1">
        <v>-256.11</v>
      </c>
      <c r="I63" s="3">
        <v>0.2</v>
      </c>
      <c r="J63" s="1" t="s">
        <v>23</v>
      </c>
      <c r="K63" s="1"/>
      <c r="L63" s="2"/>
    </row>
    <row r="64" spans="1:12" ht="12.75" customHeight="1">
      <c r="A64" s="1" t="s">
        <v>54</v>
      </c>
      <c r="B64" s="1" t="s">
        <v>55</v>
      </c>
      <c r="C64" s="4">
        <v>44160</v>
      </c>
      <c r="D64" s="1" t="s">
        <v>16</v>
      </c>
      <c r="E64" s="1" t="s">
        <v>143</v>
      </c>
      <c r="F64" s="1">
        <f t="shared" si="1"/>
        <v>-307.34000000000003</v>
      </c>
      <c r="G64" s="1">
        <v>-51.22</v>
      </c>
      <c r="H64" s="1">
        <v>-256.12</v>
      </c>
      <c r="I64" s="3">
        <v>0.2</v>
      </c>
      <c r="J64" s="1" t="s">
        <v>23</v>
      </c>
      <c r="K64" s="1"/>
      <c r="L64" s="2"/>
    </row>
    <row r="65" spans="1:12" ht="12.75" customHeight="1">
      <c r="A65" s="1" t="s">
        <v>94</v>
      </c>
      <c r="B65" s="1" t="s">
        <v>95</v>
      </c>
      <c r="C65" s="4">
        <v>44162</v>
      </c>
      <c r="D65" s="1" t="s">
        <v>16</v>
      </c>
      <c r="E65" s="9" t="s">
        <v>100</v>
      </c>
      <c r="F65" s="1">
        <f t="shared" si="1"/>
        <v>13.75</v>
      </c>
      <c r="G65" s="1">
        <v>0</v>
      </c>
      <c r="H65" s="1">
        <v>13.75</v>
      </c>
      <c r="I65" s="3">
        <v>0</v>
      </c>
      <c r="J65" s="1" t="s">
        <v>27</v>
      </c>
      <c r="K65" s="1"/>
      <c r="L65" s="2"/>
    </row>
    <row r="66" spans="1:12" ht="12.75" customHeight="1">
      <c r="A66" s="1" t="s">
        <v>54</v>
      </c>
      <c r="B66" s="1" t="s">
        <v>55</v>
      </c>
      <c r="C66" s="4">
        <v>44162</v>
      </c>
      <c r="D66" s="1" t="s">
        <v>16</v>
      </c>
      <c r="E66" s="1" t="s">
        <v>144</v>
      </c>
      <c r="F66" s="1">
        <f t="shared" si="1"/>
        <v>-3426.24</v>
      </c>
      <c r="G66" s="1">
        <v>-571.04</v>
      </c>
      <c r="H66" s="1">
        <v>-2855.2</v>
      </c>
      <c r="I66" s="3">
        <v>0.2</v>
      </c>
      <c r="J66" s="1" t="s">
        <v>23</v>
      </c>
      <c r="K66" s="1" t="s">
        <v>101</v>
      </c>
      <c r="L66" s="2"/>
    </row>
    <row r="67" spans="1:12" ht="12.75" customHeight="1">
      <c r="A67" s="1" t="s">
        <v>34</v>
      </c>
      <c r="B67" s="1" t="s">
        <v>35</v>
      </c>
      <c r="C67" s="4">
        <v>44165</v>
      </c>
      <c r="D67" s="1" t="s">
        <v>16</v>
      </c>
      <c r="E67" s="1" t="s">
        <v>145</v>
      </c>
      <c r="F67" s="1">
        <f t="shared" si="1"/>
        <v>-476.67</v>
      </c>
      <c r="G67" s="1">
        <v>0</v>
      </c>
      <c r="H67" s="1">
        <v>-476.67</v>
      </c>
      <c r="I67" s="3">
        <v>0</v>
      </c>
      <c r="J67" s="1" t="s">
        <v>27</v>
      </c>
      <c r="K67" s="1"/>
      <c r="L67" s="2"/>
    </row>
    <row r="68" spans="1:12" ht="12.75" customHeight="1">
      <c r="A68" s="1" t="s">
        <v>64</v>
      </c>
      <c r="B68" s="1" t="s">
        <v>65</v>
      </c>
      <c r="C68" s="4">
        <v>44165</v>
      </c>
      <c r="D68" s="1" t="s">
        <v>16</v>
      </c>
      <c r="E68" s="1" t="s">
        <v>102</v>
      </c>
      <c r="F68" s="1">
        <f t="shared" si="1"/>
        <v>-108</v>
      </c>
      <c r="G68" s="1">
        <v>-18</v>
      </c>
      <c r="H68" s="1">
        <v>-90</v>
      </c>
      <c r="I68" s="3">
        <v>0.2</v>
      </c>
      <c r="J68" s="1" t="s">
        <v>23</v>
      </c>
      <c r="K68" s="1"/>
      <c r="L68" s="2"/>
    </row>
    <row r="69" spans="1:12" ht="12.75" customHeight="1">
      <c r="A69" s="1" t="s">
        <v>103</v>
      </c>
      <c r="B69" s="1" t="s">
        <v>104</v>
      </c>
      <c r="C69" s="4">
        <v>44165</v>
      </c>
      <c r="D69" s="1" t="s">
        <v>16</v>
      </c>
      <c r="E69" s="1" t="s">
        <v>146</v>
      </c>
      <c r="F69" s="1">
        <f t="shared" si="1"/>
        <v>-30.89</v>
      </c>
      <c r="G69" s="1">
        <v>-5.15</v>
      </c>
      <c r="H69" s="1">
        <v>-25.74</v>
      </c>
      <c r="I69" s="3">
        <v>0.2</v>
      </c>
      <c r="J69" s="1" t="s">
        <v>23</v>
      </c>
      <c r="K69" s="1"/>
      <c r="L69" s="2"/>
    </row>
    <row r="70" spans="1:12" ht="12.75" customHeight="1">
      <c r="A70" s="6" t="s">
        <v>105</v>
      </c>
      <c r="B70" s="6"/>
      <c r="C70" s="6"/>
      <c r="D70" s="6"/>
      <c r="E70" s="6"/>
      <c r="F70" s="7">
        <f t="shared" si="1"/>
        <v>-13008.239999999998</v>
      </c>
      <c r="G70" s="7">
        <f>SUM(G6:G69)</f>
        <v>-1540.1000000000004</v>
      </c>
      <c r="H70" s="7">
        <f>SUM(H6:H69)</f>
        <v>-11468.139999999998</v>
      </c>
      <c r="I70" s="6"/>
      <c r="J70" s="6"/>
      <c r="K70" s="6"/>
      <c r="L70" s="2"/>
    </row>
    <row r="72" ht="12.75" customHeight="1">
      <c r="E72" s="22" t="s">
        <v>151</v>
      </c>
    </row>
    <row r="74" spans="2:6" ht="12.75" customHeight="1">
      <c r="B74" s="10" t="s">
        <v>147</v>
      </c>
      <c r="F74" t="s">
        <v>203</v>
      </c>
    </row>
    <row r="75" spans="2:6" ht="12.75" customHeight="1">
      <c r="B75" s="11" t="s">
        <v>148</v>
      </c>
      <c r="F75" t="s">
        <v>204</v>
      </c>
    </row>
    <row r="76" spans="2:7" ht="12.75" customHeight="1">
      <c r="B76" s="12" t="s">
        <v>149</v>
      </c>
      <c r="F76" s="13" t="s">
        <v>202</v>
      </c>
      <c r="G76" s="14">
        <v>2056.75</v>
      </c>
    </row>
    <row r="77" spans="2:8" ht="12.75" customHeight="1">
      <c r="B77" s="15" t="s">
        <v>150</v>
      </c>
      <c r="E77">
        <v>1</v>
      </c>
      <c r="F77" s="16" t="s">
        <v>205</v>
      </c>
      <c r="G77" s="17"/>
      <c r="H77" s="17"/>
    </row>
    <row r="79" spans="6:9" ht="12.75" customHeight="1">
      <c r="F79" t="s">
        <v>151</v>
      </c>
      <c r="I79" t="s">
        <v>151</v>
      </c>
    </row>
    <row r="80" spans="5:6" ht="12.75" customHeight="1">
      <c r="E80" t="s">
        <v>152</v>
      </c>
      <c r="F80" s="16" t="s">
        <v>153</v>
      </c>
    </row>
    <row r="81" spans="5:9" ht="12.75" customHeight="1">
      <c r="E81" s="18" t="s">
        <v>154</v>
      </c>
      <c r="F81" s="13" t="s">
        <v>155</v>
      </c>
      <c r="G81" s="14">
        <v>55000</v>
      </c>
      <c r="I81" t="s">
        <v>156</v>
      </c>
    </row>
    <row r="82" spans="5:9" ht="12.75" customHeight="1">
      <c r="E82" s="18" t="s">
        <v>157</v>
      </c>
      <c r="F82" s="13" t="s">
        <v>158</v>
      </c>
      <c r="G82" s="14">
        <v>8876</v>
      </c>
      <c r="H82" s="13" t="s">
        <v>159</v>
      </c>
      <c r="I82" t="s">
        <v>160</v>
      </c>
    </row>
    <row r="83" spans="5:9" ht="12.75" customHeight="1">
      <c r="E83" s="18" t="s">
        <v>161</v>
      </c>
      <c r="F83" t="s">
        <v>162</v>
      </c>
      <c r="G83" s="14">
        <v>11781.26</v>
      </c>
      <c r="I83" t="s">
        <v>163</v>
      </c>
    </row>
    <row r="84" spans="5:9" ht="12.75" customHeight="1">
      <c r="E84" s="18" t="s">
        <v>164</v>
      </c>
      <c r="F84" s="19" t="s">
        <v>165</v>
      </c>
      <c r="G84" s="20">
        <v>2500</v>
      </c>
      <c r="I84" s="21" t="s">
        <v>166</v>
      </c>
    </row>
    <row r="85" spans="5:9" ht="12.75" customHeight="1">
      <c r="E85" s="18" t="s">
        <v>167</v>
      </c>
      <c r="F85" s="19" t="s">
        <v>168</v>
      </c>
      <c r="G85" s="20">
        <v>50000</v>
      </c>
      <c r="I85" s="21" t="s">
        <v>169</v>
      </c>
    </row>
    <row r="86" spans="5:9" ht="12.75" customHeight="1">
      <c r="E86">
        <v>2</v>
      </c>
      <c r="F86" s="19" t="s">
        <v>170</v>
      </c>
      <c r="G86" s="14">
        <v>128157.26</v>
      </c>
      <c r="I86" t="s">
        <v>171</v>
      </c>
    </row>
    <row r="87" ht="12.75" customHeight="1">
      <c r="G87" s="14" t="s">
        <v>151</v>
      </c>
    </row>
    <row r="88" spans="5:8" ht="12.75" customHeight="1">
      <c r="E88">
        <v>3</v>
      </c>
      <c r="F88" s="19" t="s">
        <v>172</v>
      </c>
      <c r="G88" s="20">
        <v>64185</v>
      </c>
      <c r="H88" s="8"/>
    </row>
    <row r="89" spans="5:9" ht="12.75" customHeight="1">
      <c r="E89">
        <v>4</v>
      </c>
      <c r="F89" t="s">
        <v>173</v>
      </c>
      <c r="G89" s="20">
        <v>192342.26</v>
      </c>
      <c r="I89" t="s">
        <v>174</v>
      </c>
    </row>
    <row r="90" spans="5:9" ht="12.75" customHeight="1">
      <c r="E90">
        <v>5</v>
      </c>
      <c r="F90" s="16" t="s">
        <v>206</v>
      </c>
      <c r="G90" s="17"/>
      <c r="I90" t="s">
        <v>175</v>
      </c>
    </row>
    <row r="92" ht="12.75" customHeight="1">
      <c r="F92" s="8" t="s">
        <v>176</v>
      </c>
    </row>
  </sheetData>
  <sheetProtection/>
  <mergeCells count="3">
    <mergeCell ref="A2:K2"/>
    <mergeCell ref="A3:K3"/>
    <mergeCell ref="A4:K4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1" sqref="A1:R30"/>
    </sheetView>
  </sheetViews>
  <sheetFormatPr defaultColWidth="9.140625" defaultRowHeight="12.75"/>
  <sheetData>
    <row r="1" ht="12.75">
      <c r="A1" t="s">
        <v>177</v>
      </c>
    </row>
    <row r="3" ht="12.75">
      <c r="A3" t="s">
        <v>178</v>
      </c>
    </row>
    <row r="5" ht="12.75">
      <c r="A5" t="s">
        <v>179</v>
      </c>
    </row>
    <row r="7" ht="12.75">
      <c r="A7" t="s">
        <v>180</v>
      </c>
    </row>
    <row r="9" ht="12.75">
      <c r="A9" t="s">
        <v>181</v>
      </c>
    </row>
    <row r="11" ht="12.75">
      <c r="A11" t="s">
        <v>182</v>
      </c>
    </row>
    <row r="13" ht="12.75">
      <c r="A13" t="s">
        <v>183</v>
      </c>
    </row>
    <row r="15" ht="12.75">
      <c r="A15" t="s">
        <v>184</v>
      </c>
    </row>
    <row r="17" spans="1:9" ht="12.75">
      <c r="A17" t="s">
        <v>185</v>
      </c>
      <c r="I17" t="s">
        <v>186</v>
      </c>
    </row>
    <row r="19" spans="1:9" ht="12.75">
      <c r="A19" t="s">
        <v>187</v>
      </c>
      <c r="H19" t="s">
        <v>188</v>
      </c>
      <c r="I19" t="s">
        <v>189</v>
      </c>
    </row>
    <row r="21" spans="1:9" ht="12.75">
      <c r="A21" t="s">
        <v>190</v>
      </c>
      <c r="H21" t="s">
        <v>191</v>
      </c>
      <c r="I21" t="s">
        <v>192</v>
      </c>
    </row>
    <row r="23" spans="1:14" ht="12.75">
      <c r="A23" t="s">
        <v>193</v>
      </c>
      <c r="F23" t="s">
        <v>194</v>
      </c>
      <c r="J23" t="s">
        <v>195</v>
      </c>
      <c r="L23" t="s">
        <v>196</v>
      </c>
      <c r="N23" t="s">
        <v>197</v>
      </c>
    </row>
    <row r="25" ht="12.75">
      <c r="A25" t="s">
        <v>198</v>
      </c>
    </row>
    <row r="27" ht="12.75">
      <c r="A27" t="s">
        <v>199</v>
      </c>
    </row>
    <row r="29" spans="1:9" ht="12.75">
      <c r="A29" t="s">
        <v>200</v>
      </c>
      <c r="I29" t="s">
        <v>201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ParishClerk</dc:creator>
  <cp:keywords/>
  <dc:description/>
  <cp:lastModifiedBy>ParishClerk</cp:lastModifiedBy>
  <dcterms:created xsi:type="dcterms:W3CDTF">2020-12-08T13:18:36Z</dcterms:created>
  <dcterms:modified xsi:type="dcterms:W3CDTF">2021-01-12T11:59:48Z</dcterms:modified>
  <cp:category/>
  <cp:version/>
  <cp:contentType/>
  <cp:contentStatus/>
</cp:coreProperties>
</file>