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63e39d4b0f0773/ks-web/chiseldon parish council/new site/finance reports/"/>
    </mc:Choice>
  </mc:AlternateContent>
  <xr:revisionPtr revIDLastSave="0" documentId="8_{D16B7E64-4982-42B2-BA61-7A7343B281E5}" xr6:coauthVersionLast="36" xr6:coauthVersionMax="36" xr10:uidLastSave="{00000000-0000-0000-0000-000000000000}"/>
  <bookViews>
    <workbookView xWindow="240" yWindow="120" windowWidth="14940" windowHeight="9225"/>
  </bookViews>
  <sheets>
    <sheet name="Detailed Account Transacti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G52" i="1"/>
  <c r="H52" i="1"/>
  <c r="F52" i="1" s="1"/>
</calcChain>
</file>

<file path=xl/sharedStrings.xml><?xml version="1.0" encoding="utf-8"?>
<sst xmlns="http://schemas.openxmlformats.org/spreadsheetml/2006/main" count="259" uniqueCount="132">
  <si>
    <t>Detailed Account Transaction Report</t>
  </si>
  <si>
    <t>Chiseldon Parish Council</t>
  </si>
  <si>
    <t>From 1 August 2018 to 31 August 2018</t>
  </si>
  <si>
    <t>Account Code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</si>
  <si>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</si>
  <si>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</si>
  <si>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</si>
  <si>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</si>
  <si>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</si>
  <si>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</si>
  <si>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</si>
  <si>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</si>
  <si>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VAT Name</t>
  </si>
  <si>
    <t>503</t>
  </si>
  <si>
    <t>Finance: Gas and Electricity</t>
  </si>
  <si>
    <t>PAY</t>
  </si>
  <si>
    <t>5% (VAT on Expenses)</t>
  </si>
  <si>
    <t>333</t>
  </si>
  <si>
    <t>Recreation: Gas and Electricity</t>
  </si>
  <si>
    <t>354</t>
  </si>
  <si>
    <t>Environment: Building Maintenance</t>
  </si>
  <si>
    <t>Leak in Tennis club kitchen</t>
  </si>
  <si>
    <t>No VAT</t>
  </si>
  <si>
    <t>512</t>
  </si>
  <si>
    <t>Finance: IT</t>
  </si>
  <si>
    <t>July website domain name</t>
  </si>
  <si>
    <t>20% (VAT on Expenses)</t>
  </si>
  <si>
    <t>329</t>
  </si>
  <si>
    <t>Recreation: Waste Collection</t>
  </si>
  <si>
    <t>511</t>
  </si>
  <si>
    <t>Finance: Professional Fees</t>
  </si>
  <si>
    <t>Annual external audit fees</t>
  </si>
  <si>
    <t>515</t>
  </si>
  <si>
    <t>Finance expenditure of grant funds held for Football club</t>
  </si>
  <si>
    <t>Shed for Football club</t>
  </si>
  <si>
    <t>507</t>
  </si>
  <si>
    <t>Finance: Staff costs</t>
  </si>
  <si>
    <t>Clerks July salary</t>
  </si>
  <si>
    <t>502</t>
  </si>
  <si>
    <t>Finance: Misc expenses (costs)</t>
  </si>
  <si>
    <t>509</t>
  </si>
  <si>
    <t>Finance: Staff expenses</t>
  </si>
  <si>
    <t>365</t>
  </si>
  <si>
    <t>EGPA Allotments - costs</t>
  </si>
  <si>
    <t>331</t>
  </si>
  <si>
    <t>Recreation: CVPA Mainteance</t>
  </si>
  <si>
    <t>505</t>
  </si>
  <si>
    <t>Finance: Stationery</t>
  </si>
  <si>
    <t>351</t>
  </si>
  <si>
    <t>Environment: Hedge Trimming, tree trimming and Grass cutting</t>
  </si>
  <si>
    <t>352</t>
  </si>
  <si>
    <t>Environment: Dog and Litter bins</t>
  </si>
  <si>
    <t>361</t>
  </si>
  <si>
    <t>Environment:Litter Picking</t>
  </si>
  <si>
    <t>362</t>
  </si>
  <si>
    <t>Environment: Fly tipping</t>
  </si>
  <si>
    <t>355</t>
  </si>
  <si>
    <t>Environment: Waste Disposal</t>
  </si>
  <si>
    <t>514</t>
  </si>
  <si>
    <t>Staff Pension payments</t>
  </si>
  <si>
    <t>215</t>
  </si>
  <si>
    <t>Fund raising received for CVPA repairs/improvements</t>
  </si>
  <si>
    <t>20% (VAT on Income)</t>
  </si>
  <si>
    <t>HMRC payment Clerks salary July 18</t>
  </si>
  <si>
    <t>367</t>
  </si>
  <si>
    <t>EGPA - STORM costs</t>
  </si>
  <si>
    <t>July Facilities Maintenance</t>
  </si>
  <si>
    <t>June Facilities Maint</t>
  </si>
  <si>
    <t>New CVPA bench</t>
  </si>
  <si>
    <t>330</t>
  </si>
  <si>
    <t>Recreation: Grounds Maintenance</t>
  </si>
  <si>
    <t>357</t>
  </si>
  <si>
    <t>Environment: Cemetery Maintenance</t>
  </si>
  <si>
    <t>270</t>
  </si>
  <si>
    <t>Interest Income</t>
  </si>
  <si>
    <t>1/4 DD payment for Xmas lights supply on New Road</t>
  </si>
  <si>
    <t>504</t>
  </si>
  <si>
    <t>Finance: Telephone and Broadband</t>
  </si>
  <si>
    <t>334</t>
  </si>
  <si>
    <t>Recreation: Water</t>
  </si>
  <si>
    <t>363</t>
  </si>
  <si>
    <t>Environment - Water Supply</t>
  </si>
  <si>
    <t>Graveyard maint 14th July - 11th Aug</t>
  </si>
  <si>
    <t>223</t>
  </si>
  <si>
    <t>Finance:Misc Income</t>
  </si>
  <si>
    <t>INV</t>
  </si>
  <si>
    <t>353</t>
  </si>
  <si>
    <t>Environment: Gas and Electricity</t>
  </si>
  <si>
    <t>Final payment for chapel elec for old supplier</t>
  </si>
  <si>
    <t>July web hosting &amp; maint</t>
  </si>
  <si>
    <t>Total</t>
  </si>
  <si>
    <t>Tea &amp; coffee for Chapel meeting</t>
  </si>
  <si>
    <t>Mileage Civic office</t>
  </si>
  <si>
    <t>Milk for meeting</t>
  </si>
  <si>
    <t>Paint for allotments</t>
  </si>
  <si>
    <t>Stoppers for CVPA gates</t>
  </si>
  <si>
    <t>Stamps</t>
  </si>
  <si>
    <t>Leaving card eric</t>
  </si>
  <si>
    <t>Mileage for audit papers signing</t>
  </si>
  <si>
    <t>Grass cutting</t>
  </si>
  <si>
    <t>Dog bins</t>
  </si>
  <si>
    <t>Rubbish bins</t>
  </si>
  <si>
    <t>Litter picking</t>
  </si>
  <si>
    <t>Fly tipping</t>
  </si>
  <si>
    <t>Hedge trimming</t>
  </si>
  <si>
    <t>Rec ground &amp; CVPA bins</t>
  </si>
  <si>
    <t>Clerks Aug Pension payment</t>
  </si>
  <si>
    <t>Aug grounds maint CVPA</t>
  </si>
  <si>
    <t>Aug grounds maint  Rec</t>
  </si>
  <si>
    <t>Aug grounds maint cemetery</t>
  </si>
  <si>
    <t>Bank interest</t>
  </si>
  <si>
    <t>Phone in chapel</t>
  </si>
  <si>
    <t>Football club xmas lights donation</t>
  </si>
  <si>
    <t xml:space="preserve"> </t>
  </si>
  <si>
    <t>Ring fenced funds</t>
  </si>
  <si>
    <t>Income</t>
  </si>
  <si>
    <t>No unreconciled lines</t>
  </si>
  <si>
    <t>Savings Account up to 31st August £11,475.16</t>
  </si>
  <si>
    <t>Bank account on 31st August £124,709.09</t>
  </si>
  <si>
    <t>VAT refund from HMRC to 31st August £2802.50</t>
  </si>
  <si>
    <t>Total funds: £138,986.75</t>
  </si>
  <si>
    <t>Chapel elec</t>
  </si>
  <si>
    <t>Rec ground elec</t>
  </si>
  <si>
    <t>Pavilion elec</t>
  </si>
  <si>
    <t>July bins Rec hall</t>
  </si>
  <si>
    <t>From grant funds</t>
  </si>
  <si>
    <t>Crescent trees trimming</t>
  </si>
  <si>
    <t>Spar bin lid replacement</t>
  </si>
  <si>
    <t>Rec ground flood light repairs</t>
  </si>
  <si>
    <t>Rec ground water</t>
  </si>
  <si>
    <t>Allotment water</t>
  </si>
  <si>
    <t>CVPA fund raising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</si>
</sst>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£-809]#,##0.00;\-[$£-809]#,##0.00"/>
    <numFmt numFmtId="165" formatCode="0.0###%"/>
    <numFmt numFmtId="170" formatCode="d/mm/yyyy"/>
  </numFmts>
  <fonts count="6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vertical="center"/>
    </xf>
    <xf numFmtId="170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zoomScaleNormal="100" workbookViewId="0">
      <selection activeCell="A62" sqref="A62"/>
    </sheetView>
  </sheetViews>
  <sheetFormatPr defaultRowHeight="12.75" customHeight="1" x14ac:dyDescent="0.2"/>
  <cols>
    <col min="1" max="1" width="12.85546875" customWidth="1"/>
    <col min="2" max="2" width="23.85546875" customWidth="1"/>
    <col min="3" max="3" width="11" customWidth="1"/>
    <col min="4" max="4" width="7.7109375" customWidth="1"/>
    <col min="5" max="5" width="39.28515625" customWidth="1"/>
    <col min="6" max="6" width="11.7109375" customWidth="1"/>
    <col min="7" max="7" width="9.7109375" customWidth="1"/>
    <col min="8" max="8" width="11.85546875" customWidth="1"/>
    <col min="9" max="9" width="9.5703125" customWidth="1"/>
    <col min="10" max="11" width="23.85546875" customWidth="1"/>
  </cols>
  <sheetData>
    <row r="1" spans="1:12" ht="12.75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ht="12.75" customHeight="1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ht="12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2" ht="12.75" customHeight="1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113</v>
      </c>
      <c r="L4" s="2"/>
    </row>
    <row r="5" spans="1:12" ht="12.75" customHeight="1" x14ac:dyDescent="0.2">
      <c r="A5" s="1" t="s">
        <v>13</v>
      </c>
      <c r="B5" s="1" t="s">
        <v>14</v>
      </c>
      <c r="C5" s="4">
        <v>43313</v>
      </c>
      <c r="D5" s="1" t="s">
        <v>15</v>
      </c>
      <c r="E5" s="1" t="s">
        <v>121</v>
      </c>
      <c r="F5" s="1">
        <f t="shared" ref="F5:F52" si="0">H5+G5</f>
        <v>-130</v>
      </c>
      <c r="G5" s="1">
        <v>-6.19</v>
      </c>
      <c r="H5" s="1">
        <v>-123.81</v>
      </c>
      <c r="I5" s="3">
        <v>0.05</v>
      </c>
      <c r="J5" s="1" t="s">
        <v>16</v>
      </c>
      <c r="K5" s="1"/>
      <c r="L5" s="2"/>
    </row>
    <row r="6" spans="1:12" ht="12.75" customHeight="1" x14ac:dyDescent="0.2">
      <c r="A6" s="1" t="s">
        <v>17</v>
      </c>
      <c r="B6" s="1" t="s">
        <v>18</v>
      </c>
      <c r="C6" s="4">
        <v>43313</v>
      </c>
      <c r="D6" s="1" t="s">
        <v>15</v>
      </c>
      <c r="E6" s="1" t="s">
        <v>122</v>
      </c>
      <c r="F6" s="1">
        <f t="shared" si="0"/>
        <v>-42</v>
      </c>
      <c r="G6" s="1">
        <v>-2</v>
      </c>
      <c r="H6" s="1">
        <v>-40</v>
      </c>
      <c r="I6" s="3">
        <v>0.05</v>
      </c>
      <c r="J6" s="1" t="s">
        <v>16</v>
      </c>
      <c r="K6" s="1"/>
      <c r="L6" s="2"/>
    </row>
    <row r="7" spans="1:12" ht="12.75" customHeight="1" x14ac:dyDescent="0.2">
      <c r="A7" s="1" t="s">
        <v>17</v>
      </c>
      <c r="B7" s="1" t="s">
        <v>18</v>
      </c>
      <c r="C7" s="4">
        <v>43313</v>
      </c>
      <c r="D7" s="1" t="s">
        <v>15</v>
      </c>
      <c r="E7" s="1" t="s">
        <v>123</v>
      </c>
      <c r="F7" s="1">
        <f t="shared" si="0"/>
        <v>-65</v>
      </c>
      <c r="G7" s="1">
        <v>-3.1</v>
      </c>
      <c r="H7" s="1">
        <v>-61.9</v>
      </c>
      <c r="I7" s="3">
        <v>0.05</v>
      </c>
      <c r="J7" s="1" t="s">
        <v>16</v>
      </c>
      <c r="K7" s="1"/>
      <c r="L7" s="2"/>
    </row>
    <row r="8" spans="1:12" ht="12.75" customHeight="1" x14ac:dyDescent="0.2">
      <c r="A8" s="1" t="s">
        <v>19</v>
      </c>
      <c r="B8" s="1" t="s">
        <v>20</v>
      </c>
      <c r="C8" s="4">
        <v>43313</v>
      </c>
      <c r="D8" s="1" t="s">
        <v>15</v>
      </c>
      <c r="E8" s="1" t="s">
        <v>21</v>
      </c>
      <c r="F8" s="1">
        <f t="shared" si="0"/>
        <v>-45</v>
      </c>
      <c r="G8" s="1">
        <v>0</v>
      </c>
      <c r="H8" s="1">
        <v>-45</v>
      </c>
      <c r="I8" s="3">
        <v>0</v>
      </c>
      <c r="J8" s="1" t="s">
        <v>22</v>
      </c>
      <c r="K8" s="1"/>
      <c r="L8" s="2"/>
    </row>
    <row r="9" spans="1:12" ht="12.75" customHeight="1" x14ac:dyDescent="0.2">
      <c r="A9" s="1" t="s">
        <v>23</v>
      </c>
      <c r="B9" s="1" t="s">
        <v>24</v>
      </c>
      <c r="C9" s="4">
        <v>43313</v>
      </c>
      <c r="D9" s="1" t="s">
        <v>15</v>
      </c>
      <c r="E9" s="1" t="s">
        <v>25</v>
      </c>
      <c r="F9" s="1">
        <f t="shared" si="0"/>
        <v>-2.4</v>
      </c>
      <c r="G9" s="1">
        <v>-0.4</v>
      </c>
      <c r="H9" s="1">
        <v>-2</v>
      </c>
      <c r="I9" s="3">
        <v>0.2</v>
      </c>
      <c r="J9" s="1" t="s">
        <v>26</v>
      </c>
      <c r="K9" s="1"/>
      <c r="L9" s="2"/>
    </row>
    <row r="10" spans="1:12" ht="12.75" customHeight="1" x14ac:dyDescent="0.2">
      <c r="A10" s="1" t="s">
        <v>27</v>
      </c>
      <c r="B10" s="1" t="s">
        <v>28</v>
      </c>
      <c r="C10" s="4">
        <v>43313</v>
      </c>
      <c r="D10" s="1" t="s">
        <v>15</v>
      </c>
      <c r="E10" s="1" t="s">
        <v>124</v>
      </c>
      <c r="F10" s="1">
        <f t="shared" si="0"/>
        <v>-17.28</v>
      </c>
      <c r="G10" s="1">
        <v>-2.88</v>
      </c>
      <c r="H10" s="1">
        <v>-14.4</v>
      </c>
      <c r="I10" s="3">
        <v>0.2</v>
      </c>
      <c r="J10" s="1" t="s">
        <v>26</v>
      </c>
      <c r="K10" s="1"/>
      <c r="L10" s="2"/>
    </row>
    <row r="11" spans="1:12" ht="12.75" customHeight="1" x14ac:dyDescent="0.2">
      <c r="A11" s="1" t="s">
        <v>29</v>
      </c>
      <c r="B11" s="1" t="s">
        <v>30</v>
      </c>
      <c r="C11" s="4">
        <v>43314</v>
      </c>
      <c r="D11" s="1" t="s">
        <v>15</v>
      </c>
      <c r="E11" s="1" t="s">
        <v>31</v>
      </c>
      <c r="F11" s="1">
        <f t="shared" si="0"/>
        <v>-400</v>
      </c>
      <c r="G11" s="1">
        <v>0</v>
      </c>
      <c r="H11" s="1">
        <v>-400</v>
      </c>
      <c r="I11" s="3">
        <v>0</v>
      </c>
      <c r="J11" s="1" t="s">
        <v>22</v>
      </c>
      <c r="K11" s="1"/>
      <c r="L11" s="2"/>
    </row>
    <row r="12" spans="1:12" ht="12.75" customHeight="1" x14ac:dyDescent="0.2">
      <c r="A12" s="1" t="s">
        <v>32</v>
      </c>
      <c r="B12" s="1" t="s">
        <v>33</v>
      </c>
      <c r="C12" s="4">
        <v>43315</v>
      </c>
      <c r="D12" s="1" t="s">
        <v>15</v>
      </c>
      <c r="E12" s="1" t="s">
        <v>34</v>
      </c>
      <c r="F12" s="1">
        <f t="shared" si="0"/>
        <v>-1525.01</v>
      </c>
      <c r="G12" s="1">
        <v>-254.17</v>
      </c>
      <c r="H12" s="1">
        <v>-1270.8399999999999</v>
      </c>
      <c r="I12" s="3">
        <v>0.2</v>
      </c>
      <c r="J12" s="1" t="s">
        <v>26</v>
      </c>
      <c r="K12" s="1" t="s">
        <v>125</v>
      </c>
      <c r="L12" s="2"/>
    </row>
    <row r="13" spans="1:12" ht="12.75" customHeight="1" x14ac:dyDescent="0.2">
      <c r="A13" s="1" t="s">
        <v>35</v>
      </c>
      <c r="B13" s="1" t="s">
        <v>36</v>
      </c>
      <c r="C13" s="4">
        <v>43320</v>
      </c>
      <c r="D13" s="1" t="s">
        <v>15</v>
      </c>
      <c r="E13" s="1" t="s">
        <v>37</v>
      </c>
      <c r="F13" s="1">
        <f t="shared" si="0"/>
        <v>-1261.75</v>
      </c>
      <c r="G13" s="1">
        <v>0</v>
      </c>
      <c r="H13" s="1">
        <v>-1261.75</v>
      </c>
      <c r="I13" s="3">
        <v>0</v>
      </c>
      <c r="J13" s="1" t="s">
        <v>22</v>
      </c>
      <c r="K13" s="1"/>
      <c r="L13" s="2"/>
    </row>
    <row r="14" spans="1:12" ht="12.75" customHeight="1" x14ac:dyDescent="0.2">
      <c r="A14" s="1" t="s">
        <v>38</v>
      </c>
      <c r="B14" s="1" t="s">
        <v>39</v>
      </c>
      <c r="C14" s="4">
        <v>43320</v>
      </c>
      <c r="D14" s="1" t="s">
        <v>15</v>
      </c>
      <c r="E14" s="1" t="s">
        <v>91</v>
      </c>
      <c r="F14" s="1">
        <f t="shared" si="0"/>
        <v>-5.99</v>
      </c>
      <c r="G14" s="1">
        <v>-1</v>
      </c>
      <c r="H14" s="1">
        <v>-4.99</v>
      </c>
      <c r="I14" s="3">
        <v>0.2</v>
      </c>
      <c r="J14" s="1" t="s">
        <v>26</v>
      </c>
      <c r="K14" s="1"/>
      <c r="L14" s="2"/>
    </row>
    <row r="15" spans="1:12" ht="12.75" customHeight="1" x14ac:dyDescent="0.2">
      <c r="A15" s="1" t="s">
        <v>40</v>
      </c>
      <c r="B15" s="1" t="s">
        <v>41</v>
      </c>
      <c r="C15" s="4">
        <v>43320</v>
      </c>
      <c r="D15" s="1" t="s">
        <v>15</v>
      </c>
      <c r="E15" s="1" t="s">
        <v>92</v>
      </c>
      <c r="F15" s="1">
        <f t="shared" si="0"/>
        <v>-4.5</v>
      </c>
      <c r="G15" s="1">
        <v>0</v>
      </c>
      <c r="H15" s="1">
        <v>-4.5</v>
      </c>
      <c r="I15" s="3">
        <v>0</v>
      </c>
      <c r="J15" s="1" t="s">
        <v>22</v>
      </c>
      <c r="K15" s="1"/>
      <c r="L15" s="2"/>
    </row>
    <row r="16" spans="1:12" ht="12.75" customHeight="1" x14ac:dyDescent="0.2">
      <c r="A16" s="1" t="s">
        <v>40</v>
      </c>
      <c r="B16" s="1" t="s">
        <v>41</v>
      </c>
      <c r="C16" s="4">
        <v>43320</v>
      </c>
      <c r="D16" s="1" t="s">
        <v>15</v>
      </c>
      <c r="E16" s="1" t="s">
        <v>92</v>
      </c>
      <c r="F16" s="1">
        <f t="shared" si="0"/>
        <v>-4.5</v>
      </c>
      <c r="G16" s="1">
        <v>0</v>
      </c>
      <c r="H16" s="1">
        <v>-4.5</v>
      </c>
      <c r="I16" s="3">
        <v>0</v>
      </c>
      <c r="J16" s="1" t="s">
        <v>22</v>
      </c>
      <c r="K16" s="1"/>
      <c r="L16" s="2"/>
    </row>
    <row r="17" spans="1:12" ht="12.75" customHeight="1" x14ac:dyDescent="0.2">
      <c r="A17" s="1" t="s">
        <v>38</v>
      </c>
      <c r="B17" s="1" t="s">
        <v>39</v>
      </c>
      <c r="C17" s="4">
        <v>43320</v>
      </c>
      <c r="D17" s="1" t="s">
        <v>15</v>
      </c>
      <c r="E17" s="1" t="s">
        <v>93</v>
      </c>
      <c r="F17" s="1">
        <f t="shared" si="0"/>
        <v>-0.98</v>
      </c>
      <c r="G17" s="1">
        <v>0</v>
      </c>
      <c r="H17" s="1">
        <v>-0.98</v>
      </c>
      <c r="I17" s="3">
        <v>0</v>
      </c>
      <c r="J17" s="1" t="s">
        <v>22</v>
      </c>
      <c r="K17" s="1"/>
      <c r="L17" s="2"/>
    </row>
    <row r="18" spans="1:12" ht="12.75" customHeight="1" x14ac:dyDescent="0.2">
      <c r="A18" s="1" t="s">
        <v>42</v>
      </c>
      <c r="B18" s="1" t="s">
        <v>43</v>
      </c>
      <c r="C18" s="4">
        <v>43320</v>
      </c>
      <c r="D18" s="1" t="s">
        <v>15</v>
      </c>
      <c r="E18" s="1" t="s">
        <v>94</v>
      </c>
      <c r="F18" s="1">
        <f t="shared" si="0"/>
        <v>-5.98</v>
      </c>
      <c r="G18" s="1">
        <v>0</v>
      </c>
      <c r="H18" s="1">
        <v>-5.98</v>
      </c>
      <c r="I18" s="3">
        <v>0</v>
      </c>
      <c r="J18" s="1" t="s">
        <v>22</v>
      </c>
      <c r="K18" s="1"/>
      <c r="L18" s="2"/>
    </row>
    <row r="19" spans="1:12" ht="12.75" customHeight="1" x14ac:dyDescent="0.2">
      <c r="A19" s="1" t="s">
        <v>44</v>
      </c>
      <c r="B19" s="1" t="s">
        <v>45</v>
      </c>
      <c r="C19" s="4">
        <v>43320</v>
      </c>
      <c r="D19" s="1" t="s">
        <v>15</v>
      </c>
      <c r="E19" s="1" t="s">
        <v>95</v>
      </c>
      <c r="F19" s="1">
        <f t="shared" si="0"/>
        <v>-2.79</v>
      </c>
      <c r="G19" s="1">
        <v>0</v>
      </c>
      <c r="H19" s="1">
        <v>-2.79</v>
      </c>
      <c r="I19" s="3">
        <v>0</v>
      </c>
      <c r="J19" s="1" t="s">
        <v>22</v>
      </c>
      <c r="K19" s="1"/>
      <c r="L19" s="2"/>
    </row>
    <row r="20" spans="1:12" ht="12.75" customHeight="1" x14ac:dyDescent="0.2">
      <c r="A20" s="1" t="s">
        <v>46</v>
      </c>
      <c r="B20" s="1" t="s">
        <v>47</v>
      </c>
      <c r="C20" s="4">
        <v>43320</v>
      </c>
      <c r="D20" s="1" t="s">
        <v>15</v>
      </c>
      <c r="E20" s="1" t="s">
        <v>96</v>
      </c>
      <c r="F20" s="1">
        <f t="shared" si="0"/>
        <v>-13.92</v>
      </c>
      <c r="G20" s="1">
        <v>0</v>
      </c>
      <c r="H20" s="1">
        <v>-13.92</v>
      </c>
      <c r="I20" s="3">
        <v>0</v>
      </c>
      <c r="J20" s="1" t="s">
        <v>22</v>
      </c>
      <c r="K20" s="1"/>
      <c r="L20" s="2"/>
    </row>
    <row r="21" spans="1:12" ht="12.75" customHeight="1" x14ac:dyDescent="0.2">
      <c r="A21" s="1" t="s">
        <v>38</v>
      </c>
      <c r="B21" s="1" t="s">
        <v>39</v>
      </c>
      <c r="C21" s="4">
        <v>43320</v>
      </c>
      <c r="D21" s="1" t="s">
        <v>15</v>
      </c>
      <c r="E21" s="1" t="s">
        <v>97</v>
      </c>
      <c r="F21" s="1">
        <f t="shared" si="0"/>
        <v>-1.79</v>
      </c>
      <c r="G21" s="1">
        <v>-0.3</v>
      </c>
      <c r="H21" s="1">
        <v>-1.49</v>
      </c>
      <c r="I21" s="3">
        <v>0.2</v>
      </c>
      <c r="J21" s="1" t="s">
        <v>26</v>
      </c>
      <c r="K21" s="1"/>
      <c r="L21" s="2"/>
    </row>
    <row r="22" spans="1:12" ht="12.75" customHeight="1" x14ac:dyDescent="0.2">
      <c r="A22" s="1" t="s">
        <v>40</v>
      </c>
      <c r="B22" s="1" t="s">
        <v>41</v>
      </c>
      <c r="C22" s="4">
        <v>43320</v>
      </c>
      <c r="D22" s="1" t="s">
        <v>15</v>
      </c>
      <c r="E22" s="1" t="s">
        <v>98</v>
      </c>
      <c r="F22" s="1">
        <f t="shared" si="0"/>
        <v>-12.6</v>
      </c>
      <c r="G22" s="1">
        <v>0</v>
      </c>
      <c r="H22" s="1">
        <v>-12.6</v>
      </c>
      <c r="I22" s="3">
        <v>0</v>
      </c>
      <c r="J22" s="1" t="s">
        <v>22</v>
      </c>
      <c r="K22" s="1"/>
      <c r="L22" s="2"/>
    </row>
    <row r="23" spans="1:12" ht="12.75" customHeight="1" x14ac:dyDescent="0.2">
      <c r="A23" s="1" t="s">
        <v>40</v>
      </c>
      <c r="B23" s="1" t="s">
        <v>41</v>
      </c>
      <c r="C23" s="4">
        <v>43320</v>
      </c>
      <c r="D23" s="1" t="s">
        <v>15</v>
      </c>
      <c r="E23" s="1" t="s">
        <v>92</v>
      </c>
      <c r="F23" s="1">
        <f t="shared" si="0"/>
        <v>-4.5</v>
      </c>
      <c r="G23" s="1">
        <v>0</v>
      </c>
      <c r="H23" s="1">
        <v>-4.5</v>
      </c>
      <c r="I23" s="3">
        <v>0</v>
      </c>
      <c r="J23" s="1" t="s">
        <v>22</v>
      </c>
      <c r="K23" s="1"/>
      <c r="L23" s="2"/>
    </row>
    <row r="24" spans="1:12" ht="12.75" customHeight="1" x14ac:dyDescent="0.2">
      <c r="A24" s="1" t="s">
        <v>48</v>
      </c>
      <c r="B24" s="1" t="s">
        <v>49</v>
      </c>
      <c r="C24" s="4">
        <v>43320</v>
      </c>
      <c r="D24" s="1" t="s">
        <v>15</v>
      </c>
      <c r="E24" s="1" t="s">
        <v>99</v>
      </c>
      <c r="F24" s="1">
        <f t="shared" si="0"/>
        <v>-1050</v>
      </c>
      <c r="G24" s="1">
        <v>-175</v>
      </c>
      <c r="H24" s="1">
        <v>-875</v>
      </c>
      <c r="I24" s="3">
        <v>0.2</v>
      </c>
      <c r="J24" s="1" t="s">
        <v>26</v>
      </c>
      <c r="K24" s="1"/>
      <c r="L24" s="2"/>
    </row>
    <row r="25" spans="1:12" ht="12.75" customHeight="1" x14ac:dyDescent="0.2">
      <c r="A25" s="1" t="s">
        <v>50</v>
      </c>
      <c r="B25" s="1" t="s">
        <v>51</v>
      </c>
      <c r="C25" s="4">
        <v>43320</v>
      </c>
      <c r="D25" s="1" t="s">
        <v>15</v>
      </c>
      <c r="E25" s="1" t="s">
        <v>100</v>
      </c>
      <c r="F25" s="1">
        <f t="shared" si="0"/>
        <v>-195</v>
      </c>
      <c r="G25" s="1">
        <v>-32.5</v>
      </c>
      <c r="H25" s="1">
        <v>-162.5</v>
      </c>
      <c r="I25" s="3">
        <v>0.2</v>
      </c>
      <c r="J25" s="1" t="s">
        <v>26</v>
      </c>
      <c r="K25" s="1"/>
      <c r="L25" s="2"/>
    </row>
    <row r="26" spans="1:12" ht="12.75" customHeight="1" x14ac:dyDescent="0.2">
      <c r="A26" s="1" t="s">
        <v>50</v>
      </c>
      <c r="B26" s="1" t="s">
        <v>51</v>
      </c>
      <c r="C26" s="4">
        <v>43320</v>
      </c>
      <c r="D26" s="1" t="s">
        <v>15</v>
      </c>
      <c r="E26" s="1" t="s">
        <v>101</v>
      </c>
      <c r="F26" s="1">
        <f t="shared" si="0"/>
        <v>-104</v>
      </c>
      <c r="G26" s="1">
        <v>-17.329999999999998</v>
      </c>
      <c r="H26" s="1">
        <v>-86.67</v>
      </c>
      <c r="I26" s="3">
        <v>0.2</v>
      </c>
      <c r="J26" s="1" t="s">
        <v>26</v>
      </c>
      <c r="K26" s="1"/>
      <c r="L26" s="2"/>
    </row>
    <row r="27" spans="1:12" ht="12.75" customHeight="1" x14ac:dyDescent="0.2">
      <c r="A27" s="1" t="s">
        <v>52</v>
      </c>
      <c r="B27" s="1" t="s">
        <v>53</v>
      </c>
      <c r="C27" s="4">
        <v>43320</v>
      </c>
      <c r="D27" s="1" t="s">
        <v>15</v>
      </c>
      <c r="E27" s="1" t="s">
        <v>102</v>
      </c>
      <c r="F27" s="1">
        <f t="shared" si="0"/>
        <v>-648</v>
      </c>
      <c r="G27" s="1">
        <v>-108</v>
      </c>
      <c r="H27" s="1">
        <v>-540</v>
      </c>
      <c r="I27" s="3">
        <v>0.2</v>
      </c>
      <c r="J27" s="1" t="s">
        <v>26</v>
      </c>
      <c r="K27" s="1"/>
      <c r="L27" s="2"/>
    </row>
    <row r="28" spans="1:12" ht="12.75" customHeight="1" x14ac:dyDescent="0.2">
      <c r="A28" s="1" t="s">
        <v>48</v>
      </c>
      <c r="B28" s="1" t="s">
        <v>49</v>
      </c>
      <c r="C28" s="4">
        <v>43320</v>
      </c>
      <c r="D28" s="1" t="s">
        <v>15</v>
      </c>
      <c r="E28" s="1" t="s">
        <v>126</v>
      </c>
      <c r="F28" s="1">
        <f t="shared" si="0"/>
        <v>-420</v>
      </c>
      <c r="G28" s="1">
        <v>-70</v>
      </c>
      <c r="H28" s="1">
        <v>-350</v>
      </c>
      <c r="I28" s="3">
        <v>0.2</v>
      </c>
      <c r="J28" s="1" t="s">
        <v>26</v>
      </c>
      <c r="K28" s="1"/>
      <c r="L28" s="2"/>
    </row>
    <row r="29" spans="1:12" ht="12.75" customHeight="1" x14ac:dyDescent="0.2">
      <c r="A29" s="1" t="s">
        <v>54</v>
      </c>
      <c r="B29" s="1" t="s">
        <v>55</v>
      </c>
      <c r="C29" s="4">
        <v>43320</v>
      </c>
      <c r="D29" s="1" t="s">
        <v>15</v>
      </c>
      <c r="E29" s="1" t="s">
        <v>103</v>
      </c>
      <c r="F29" s="1">
        <f t="shared" si="0"/>
        <v>-39.6</v>
      </c>
      <c r="G29" s="1">
        <v>-6.6</v>
      </c>
      <c r="H29" s="1">
        <v>-33</v>
      </c>
      <c r="I29" s="3">
        <v>0.2</v>
      </c>
      <c r="J29" s="1" t="s">
        <v>26</v>
      </c>
      <c r="K29" s="1"/>
      <c r="L29" s="2"/>
    </row>
    <row r="30" spans="1:12" ht="12.75" customHeight="1" x14ac:dyDescent="0.2">
      <c r="A30" s="1" t="s">
        <v>48</v>
      </c>
      <c r="B30" s="1" t="s">
        <v>49</v>
      </c>
      <c r="C30" s="4">
        <v>43320</v>
      </c>
      <c r="D30" s="1" t="s">
        <v>15</v>
      </c>
      <c r="E30" s="1" t="s">
        <v>104</v>
      </c>
      <c r="F30" s="1">
        <f t="shared" si="0"/>
        <v>-18</v>
      </c>
      <c r="G30" s="1">
        <v>-3</v>
      </c>
      <c r="H30" s="1">
        <v>-15</v>
      </c>
      <c r="I30" s="3">
        <v>0.2</v>
      </c>
      <c r="J30" s="1" t="s">
        <v>26</v>
      </c>
      <c r="K30" s="1"/>
      <c r="L30" s="2"/>
    </row>
    <row r="31" spans="1:12" ht="12.75" customHeight="1" x14ac:dyDescent="0.2">
      <c r="A31" s="1" t="s">
        <v>56</v>
      </c>
      <c r="B31" s="1" t="s">
        <v>57</v>
      </c>
      <c r="C31" s="4">
        <v>43320</v>
      </c>
      <c r="D31" s="1" t="s">
        <v>15</v>
      </c>
      <c r="E31" s="1" t="s">
        <v>127</v>
      </c>
      <c r="F31" s="1">
        <f t="shared" si="0"/>
        <v>-112.88</v>
      </c>
      <c r="G31" s="1">
        <v>-18.809999999999999</v>
      </c>
      <c r="H31" s="1">
        <v>-94.07</v>
      </c>
      <c r="I31" s="3">
        <v>0.2</v>
      </c>
      <c r="J31" s="1" t="s">
        <v>26</v>
      </c>
      <c r="K31" s="1"/>
      <c r="L31" s="2"/>
    </row>
    <row r="32" spans="1:12" ht="12.75" customHeight="1" x14ac:dyDescent="0.2">
      <c r="A32" s="1" t="s">
        <v>50</v>
      </c>
      <c r="B32" s="1" t="s">
        <v>51</v>
      </c>
      <c r="C32" s="4">
        <v>43320</v>
      </c>
      <c r="D32" s="1" t="s">
        <v>15</v>
      </c>
      <c r="E32" s="1" t="s">
        <v>105</v>
      </c>
      <c r="F32" s="1">
        <f t="shared" si="0"/>
        <v>-65</v>
      </c>
      <c r="G32" s="1">
        <v>-10.83</v>
      </c>
      <c r="H32" s="1">
        <v>-54.17</v>
      </c>
      <c r="I32" s="3">
        <v>0.2</v>
      </c>
      <c r="J32" s="1" t="s">
        <v>26</v>
      </c>
      <c r="K32" s="1"/>
      <c r="L32" s="2"/>
    </row>
    <row r="33" spans="1:12" ht="12.75" customHeight="1" x14ac:dyDescent="0.2">
      <c r="A33" s="1" t="s">
        <v>58</v>
      </c>
      <c r="B33" s="1" t="s">
        <v>59</v>
      </c>
      <c r="C33" s="4">
        <v>43321</v>
      </c>
      <c r="D33" s="1" t="s">
        <v>15</v>
      </c>
      <c r="E33" s="1" t="s">
        <v>106</v>
      </c>
      <c r="F33" s="1">
        <f t="shared" si="0"/>
        <v>-42.81</v>
      </c>
      <c r="G33" s="1">
        <v>0</v>
      </c>
      <c r="H33" s="1">
        <v>-42.81</v>
      </c>
      <c r="I33" s="3">
        <v>0</v>
      </c>
      <c r="J33" s="1" t="s">
        <v>22</v>
      </c>
      <c r="K33" s="1"/>
      <c r="L33" s="2"/>
    </row>
    <row r="34" spans="1:12" ht="12.75" customHeight="1" x14ac:dyDescent="0.2">
      <c r="A34" s="1" t="s">
        <v>60</v>
      </c>
      <c r="B34" s="1" t="s">
        <v>61</v>
      </c>
      <c r="C34" s="4">
        <v>43321</v>
      </c>
      <c r="D34" s="1" t="s">
        <v>15</v>
      </c>
      <c r="E34" s="8" t="s">
        <v>131</v>
      </c>
      <c r="F34" s="1">
        <f t="shared" si="0"/>
        <v>96.1</v>
      </c>
      <c r="G34" s="1">
        <v>16.02</v>
      </c>
      <c r="H34" s="1">
        <v>80.08</v>
      </c>
      <c r="I34" s="3">
        <v>0.2</v>
      </c>
      <c r="J34" s="1" t="s">
        <v>62</v>
      </c>
      <c r="K34" s="1" t="s">
        <v>114</v>
      </c>
      <c r="L34" s="2"/>
    </row>
    <row r="35" spans="1:12" ht="12.75" customHeight="1" x14ac:dyDescent="0.2">
      <c r="A35" s="1" t="s">
        <v>35</v>
      </c>
      <c r="B35" s="1" t="s">
        <v>36</v>
      </c>
      <c r="C35" s="4">
        <v>43325</v>
      </c>
      <c r="D35" s="1" t="s">
        <v>15</v>
      </c>
      <c r="E35" s="1" t="s">
        <v>63</v>
      </c>
      <c r="F35" s="1">
        <f t="shared" si="0"/>
        <v>-371.79</v>
      </c>
      <c r="G35" s="1">
        <v>0</v>
      </c>
      <c r="H35" s="1">
        <v>-371.79</v>
      </c>
      <c r="I35" s="3">
        <v>0</v>
      </c>
      <c r="J35" s="1" t="s">
        <v>22</v>
      </c>
      <c r="K35" s="1"/>
      <c r="L35" s="2"/>
    </row>
    <row r="36" spans="1:12" ht="12.75" customHeight="1" x14ac:dyDescent="0.2">
      <c r="A36" s="1" t="s">
        <v>64</v>
      </c>
      <c r="B36" s="1" t="s">
        <v>65</v>
      </c>
      <c r="C36" s="4">
        <v>43326</v>
      </c>
      <c r="D36" s="1" t="s">
        <v>15</v>
      </c>
      <c r="E36" s="1" t="s">
        <v>66</v>
      </c>
      <c r="F36" s="1">
        <f t="shared" si="0"/>
        <v>-213.6</v>
      </c>
      <c r="G36" s="1">
        <v>-35.6</v>
      </c>
      <c r="H36" s="1">
        <v>-178</v>
      </c>
      <c r="I36" s="3">
        <v>0.2</v>
      </c>
      <c r="J36" s="1" t="s">
        <v>26</v>
      </c>
      <c r="K36" s="1"/>
      <c r="L36" s="2"/>
    </row>
    <row r="37" spans="1:12" ht="12.75" customHeight="1" x14ac:dyDescent="0.2">
      <c r="A37" s="1" t="s">
        <v>64</v>
      </c>
      <c r="B37" s="1" t="s">
        <v>65</v>
      </c>
      <c r="C37" s="4">
        <v>43326</v>
      </c>
      <c r="D37" s="1" t="s">
        <v>15</v>
      </c>
      <c r="E37" s="1" t="s">
        <v>67</v>
      </c>
      <c r="F37" s="1">
        <f t="shared" si="0"/>
        <v>-213.6</v>
      </c>
      <c r="G37" s="1">
        <v>-35.6</v>
      </c>
      <c r="H37" s="1">
        <v>-178</v>
      </c>
      <c r="I37" s="3">
        <v>0.2</v>
      </c>
      <c r="J37" s="1" t="s">
        <v>26</v>
      </c>
      <c r="K37" s="1"/>
      <c r="L37" s="2"/>
    </row>
    <row r="38" spans="1:12" ht="12.75" customHeight="1" x14ac:dyDescent="0.2">
      <c r="A38" s="1" t="s">
        <v>44</v>
      </c>
      <c r="B38" s="1" t="s">
        <v>45</v>
      </c>
      <c r="C38" s="4">
        <v>43327</v>
      </c>
      <c r="D38" s="1" t="s">
        <v>15</v>
      </c>
      <c r="E38" s="1" t="s">
        <v>68</v>
      </c>
      <c r="F38" s="1">
        <f t="shared" si="0"/>
        <v>-151.19999999999999</v>
      </c>
      <c r="G38" s="1">
        <v>-25.2</v>
      </c>
      <c r="H38" s="1">
        <v>-126</v>
      </c>
      <c r="I38" s="3">
        <v>0.2</v>
      </c>
      <c r="J38" s="1" t="s">
        <v>26</v>
      </c>
      <c r="K38" s="1"/>
      <c r="L38" s="2"/>
    </row>
    <row r="39" spans="1:12" ht="12.75" customHeight="1" x14ac:dyDescent="0.2">
      <c r="A39" s="1" t="s">
        <v>69</v>
      </c>
      <c r="B39" s="1" t="s">
        <v>70</v>
      </c>
      <c r="C39" s="4">
        <v>43329</v>
      </c>
      <c r="D39" s="1" t="s">
        <v>15</v>
      </c>
      <c r="E39" s="1" t="s">
        <v>128</v>
      </c>
      <c r="F39" s="1">
        <f t="shared" si="0"/>
        <v>-139.91999999999999</v>
      </c>
      <c r="G39" s="1">
        <v>-23.32</v>
      </c>
      <c r="H39" s="1">
        <v>-116.6</v>
      </c>
      <c r="I39" s="3">
        <v>0.2</v>
      </c>
      <c r="J39" s="1" t="s">
        <v>26</v>
      </c>
      <c r="K39" s="1"/>
      <c r="L39" s="2"/>
    </row>
    <row r="40" spans="1:12" ht="12.75" customHeight="1" x14ac:dyDescent="0.2">
      <c r="A40" s="1" t="s">
        <v>44</v>
      </c>
      <c r="B40" s="1" t="s">
        <v>45</v>
      </c>
      <c r="C40" s="4">
        <v>43329</v>
      </c>
      <c r="D40" s="1" t="s">
        <v>15</v>
      </c>
      <c r="E40" s="1" t="s">
        <v>107</v>
      </c>
      <c r="F40" s="1">
        <f t="shared" si="0"/>
        <v>-262.85000000000002</v>
      </c>
      <c r="G40" s="1">
        <v>-43.81</v>
      </c>
      <c r="H40" s="1">
        <v>-219.04</v>
      </c>
      <c r="I40" s="3">
        <v>0.2</v>
      </c>
      <c r="J40" s="1" t="s">
        <v>26</v>
      </c>
      <c r="K40" s="1"/>
      <c r="L40" s="2"/>
    </row>
    <row r="41" spans="1:12" ht="12.75" customHeight="1" x14ac:dyDescent="0.2">
      <c r="A41" s="1" t="s">
        <v>69</v>
      </c>
      <c r="B41" s="1" t="s">
        <v>70</v>
      </c>
      <c r="C41" s="4">
        <v>43329</v>
      </c>
      <c r="D41" s="1" t="s">
        <v>15</v>
      </c>
      <c r="E41" s="1" t="s">
        <v>108</v>
      </c>
      <c r="F41" s="1">
        <f t="shared" si="0"/>
        <v>-262.86</v>
      </c>
      <c r="G41" s="1">
        <v>-43.81</v>
      </c>
      <c r="H41" s="1">
        <v>-219.05</v>
      </c>
      <c r="I41" s="3">
        <v>0.2</v>
      </c>
      <c r="J41" s="1" t="s">
        <v>26</v>
      </c>
      <c r="K41" s="1"/>
      <c r="L41" s="2"/>
    </row>
    <row r="42" spans="1:12" ht="12.75" customHeight="1" x14ac:dyDescent="0.2">
      <c r="A42" s="1" t="s">
        <v>71</v>
      </c>
      <c r="B42" s="1" t="s">
        <v>72</v>
      </c>
      <c r="C42" s="4">
        <v>43329</v>
      </c>
      <c r="D42" s="1" t="s">
        <v>15</v>
      </c>
      <c r="E42" s="1" t="s">
        <v>109</v>
      </c>
      <c r="F42" s="1">
        <f t="shared" si="0"/>
        <v>-262.86</v>
      </c>
      <c r="G42" s="1">
        <v>-43.81</v>
      </c>
      <c r="H42" s="1">
        <v>-219.05</v>
      </c>
      <c r="I42" s="3">
        <v>0.2</v>
      </c>
      <c r="J42" s="1" t="s">
        <v>26</v>
      </c>
      <c r="K42" s="1"/>
      <c r="L42" s="2"/>
    </row>
    <row r="43" spans="1:12" ht="12.75" customHeight="1" x14ac:dyDescent="0.2">
      <c r="A43" s="1" t="s">
        <v>73</v>
      </c>
      <c r="B43" s="1" t="s">
        <v>74</v>
      </c>
      <c r="C43" s="4">
        <v>43333</v>
      </c>
      <c r="D43" s="1" t="s">
        <v>15</v>
      </c>
      <c r="E43" s="8" t="s">
        <v>110</v>
      </c>
      <c r="F43" s="1">
        <f t="shared" si="0"/>
        <v>2.92</v>
      </c>
      <c r="G43" s="1">
        <v>0</v>
      </c>
      <c r="H43" s="1">
        <v>2.92</v>
      </c>
      <c r="I43" s="3">
        <v>0</v>
      </c>
      <c r="J43" s="1" t="s">
        <v>22</v>
      </c>
      <c r="K43" s="1"/>
      <c r="L43" s="2"/>
    </row>
    <row r="44" spans="1:12" ht="12.75" customHeight="1" x14ac:dyDescent="0.2">
      <c r="A44" s="1" t="s">
        <v>13</v>
      </c>
      <c r="B44" s="1" t="s">
        <v>14</v>
      </c>
      <c r="C44" s="4">
        <v>43334</v>
      </c>
      <c r="D44" s="1" t="s">
        <v>15</v>
      </c>
      <c r="E44" s="1" t="s">
        <v>75</v>
      </c>
      <c r="F44" s="1">
        <f t="shared" si="0"/>
        <v>-1.81</v>
      </c>
      <c r="G44" s="1">
        <v>-0.09</v>
      </c>
      <c r="H44" s="1">
        <v>-1.72</v>
      </c>
      <c r="I44" s="3">
        <v>0.05</v>
      </c>
      <c r="J44" s="1" t="s">
        <v>16</v>
      </c>
      <c r="K44" s="1"/>
      <c r="L44" s="2"/>
    </row>
    <row r="45" spans="1:12" ht="12.75" customHeight="1" x14ac:dyDescent="0.2">
      <c r="A45" s="1" t="s">
        <v>76</v>
      </c>
      <c r="B45" s="1" t="s">
        <v>77</v>
      </c>
      <c r="C45" s="4">
        <v>43340</v>
      </c>
      <c r="D45" s="1" t="s">
        <v>15</v>
      </c>
      <c r="E45" s="1" t="s">
        <v>111</v>
      </c>
      <c r="F45" s="1">
        <f t="shared" si="0"/>
        <v>-380.90000000000003</v>
      </c>
      <c r="G45" s="1">
        <v>-63.48</v>
      </c>
      <c r="H45" s="1">
        <v>-317.42</v>
      </c>
      <c r="I45" s="3">
        <v>0.2</v>
      </c>
      <c r="J45" s="1" t="s">
        <v>26</v>
      </c>
      <c r="K45" s="1"/>
      <c r="L45" s="2"/>
    </row>
    <row r="46" spans="1:12" ht="12.75" customHeight="1" x14ac:dyDescent="0.2">
      <c r="A46" s="1" t="s">
        <v>78</v>
      </c>
      <c r="B46" s="1" t="s">
        <v>79</v>
      </c>
      <c r="C46" s="4">
        <v>43340</v>
      </c>
      <c r="D46" s="1" t="s">
        <v>15</v>
      </c>
      <c r="E46" s="1" t="s">
        <v>129</v>
      </c>
      <c r="F46" s="1">
        <f t="shared" si="0"/>
        <v>-48.59</v>
      </c>
      <c r="G46" s="1">
        <v>0</v>
      </c>
      <c r="H46" s="1">
        <v>-48.59</v>
      </c>
      <c r="I46" s="3">
        <v>0</v>
      </c>
      <c r="J46" s="1" t="s">
        <v>22</v>
      </c>
      <c r="K46" s="1"/>
      <c r="L46" s="2"/>
    </row>
    <row r="47" spans="1:12" ht="12.75" customHeight="1" x14ac:dyDescent="0.2">
      <c r="A47" s="1" t="s">
        <v>80</v>
      </c>
      <c r="B47" s="1" t="s">
        <v>81</v>
      </c>
      <c r="C47" s="4">
        <v>43340</v>
      </c>
      <c r="D47" s="1" t="s">
        <v>15</v>
      </c>
      <c r="E47" s="1" t="s">
        <v>130</v>
      </c>
      <c r="F47" s="1">
        <f t="shared" si="0"/>
        <v>-7.43</v>
      </c>
      <c r="G47" s="1">
        <v>0</v>
      </c>
      <c r="H47" s="1">
        <v>-7.43</v>
      </c>
      <c r="I47" s="3">
        <v>0</v>
      </c>
      <c r="J47" s="1" t="s">
        <v>22</v>
      </c>
      <c r="K47" s="1"/>
      <c r="L47" s="2"/>
    </row>
    <row r="48" spans="1:12" ht="12.75" customHeight="1" x14ac:dyDescent="0.2">
      <c r="A48" s="1" t="s">
        <v>71</v>
      </c>
      <c r="B48" s="1" t="s">
        <v>72</v>
      </c>
      <c r="C48" s="4">
        <v>43340</v>
      </c>
      <c r="D48" s="1" t="s">
        <v>15</v>
      </c>
      <c r="E48" s="1" t="s">
        <v>82</v>
      </c>
      <c r="F48" s="1">
        <f t="shared" si="0"/>
        <v>-63</v>
      </c>
      <c r="G48" s="1">
        <v>0</v>
      </c>
      <c r="H48" s="1">
        <v>-63</v>
      </c>
      <c r="I48" s="3">
        <v>0</v>
      </c>
      <c r="J48" s="1" t="s">
        <v>22</v>
      </c>
      <c r="K48" s="1"/>
      <c r="L48" s="2"/>
    </row>
    <row r="49" spans="1:12" ht="12.75" customHeight="1" x14ac:dyDescent="0.2">
      <c r="A49" s="1" t="s">
        <v>83</v>
      </c>
      <c r="B49" s="1" t="s">
        <v>84</v>
      </c>
      <c r="C49" s="4">
        <v>43341</v>
      </c>
      <c r="D49" s="1" t="s">
        <v>85</v>
      </c>
      <c r="E49" s="8" t="s">
        <v>112</v>
      </c>
      <c r="F49" s="1">
        <f t="shared" si="0"/>
        <v>150</v>
      </c>
      <c r="G49" s="1">
        <v>25</v>
      </c>
      <c r="H49" s="1">
        <v>125</v>
      </c>
      <c r="I49" s="3">
        <v>0.2</v>
      </c>
      <c r="J49" s="1" t="s">
        <v>62</v>
      </c>
      <c r="K49" s="1" t="s">
        <v>113</v>
      </c>
      <c r="L49" s="2"/>
    </row>
    <row r="50" spans="1:12" ht="12.75" customHeight="1" x14ac:dyDescent="0.2">
      <c r="A50" s="1" t="s">
        <v>86</v>
      </c>
      <c r="B50" s="1" t="s">
        <v>87</v>
      </c>
      <c r="C50" s="4">
        <v>43341</v>
      </c>
      <c r="D50" s="1" t="s">
        <v>15</v>
      </c>
      <c r="E50" s="1" t="s">
        <v>88</v>
      </c>
      <c r="F50" s="1">
        <f t="shared" si="0"/>
        <v>-3.3000000000000003</v>
      </c>
      <c r="G50" s="1">
        <v>-0.16</v>
      </c>
      <c r="H50" s="1">
        <v>-3.14</v>
      </c>
      <c r="I50" s="3">
        <v>0.05</v>
      </c>
      <c r="J50" s="1" t="s">
        <v>16</v>
      </c>
      <c r="K50" s="1"/>
      <c r="L50" s="2"/>
    </row>
    <row r="51" spans="1:12" ht="12.75" customHeight="1" x14ac:dyDescent="0.2">
      <c r="A51" s="1" t="s">
        <v>23</v>
      </c>
      <c r="B51" s="1" t="s">
        <v>24</v>
      </c>
      <c r="C51" s="4">
        <v>43341</v>
      </c>
      <c r="D51" s="1" t="s">
        <v>15</v>
      </c>
      <c r="E51" s="1" t="s">
        <v>89</v>
      </c>
      <c r="F51" s="1">
        <f t="shared" si="0"/>
        <v>-80</v>
      </c>
      <c r="G51" s="1">
        <v>0</v>
      </c>
      <c r="H51" s="1">
        <v>-80</v>
      </c>
      <c r="I51" s="3">
        <v>0</v>
      </c>
      <c r="J51" s="1" t="s">
        <v>22</v>
      </c>
      <c r="K51" s="1"/>
      <c r="L51" s="2"/>
    </row>
    <row r="52" spans="1:12" ht="12.75" customHeight="1" x14ac:dyDescent="0.2">
      <c r="A52" s="6" t="s">
        <v>90</v>
      </c>
      <c r="B52" s="6"/>
      <c r="C52" s="6"/>
      <c r="D52" s="6"/>
      <c r="E52" s="6"/>
      <c r="F52" s="7">
        <f t="shared" si="0"/>
        <v>-8455.9700000000012</v>
      </c>
      <c r="G52" s="7">
        <f>SUM(G5:G51)</f>
        <v>-985.97</v>
      </c>
      <c r="H52" s="7">
        <f>SUM(H5:H51)</f>
        <v>-7470.0000000000009</v>
      </c>
      <c r="I52" s="6"/>
      <c r="J52" s="6"/>
      <c r="K52" s="6"/>
      <c r="L52" s="2"/>
    </row>
    <row r="55" spans="1:12" ht="12.75" customHeight="1" x14ac:dyDescent="0.2">
      <c r="E55" s="9" t="s">
        <v>115</v>
      </c>
    </row>
    <row r="56" spans="1:12" ht="12.75" customHeight="1" x14ac:dyDescent="0.2">
      <c r="A56" t="s">
        <v>117</v>
      </c>
    </row>
    <row r="57" spans="1:12" ht="12.75" customHeight="1" x14ac:dyDescent="0.2">
      <c r="A57" t="s">
        <v>118</v>
      </c>
    </row>
    <row r="58" spans="1:12" ht="12.75" customHeight="1" x14ac:dyDescent="0.2">
      <c r="A58" t="s">
        <v>119</v>
      </c>
    </row>
    <row r="59" spans="1:12" ht="12.75" customHeight="1" x14ac:dyDescent="0.2">
      <c r="A59" t="s">
        <v>116</v>
      </c>
    </row>
    <row r="60" spans="1:12" ht="12.75" customHeight="1" x14ac:dyDescent="0.2">
      <c r="A60" s="10" t="s">
        <v>120</v>
      </c>
    </row>
  </sheetData>
  <mergeCells count="3">
    <mergeCell ref="A1:K1"/>
    <mergeCell ref="A2:K2"/>
    <mergeCell ref="A3:K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Cliff Crump</cp:lastModifiedBy>
  <dcterms:created xsi:type="dcterms:W3CDTF">2018-09-05T10:25:02Z</dcterms:created>
  <dcterms:modified xsi:type="dcterms:W3CDTF">2018-09-19T08:31:55Z</dcterms:modified>
</cp:coreProperties>
</file>